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525" i="1" l="1"/>
  <c r="C523" i="1"/>
  <c r="C520" i="1"/>
  <c r="C518" i="1"/>
  <c r="C515" i="1"/>
  <c r="C513" i="1"/>
  <c r="C510" i="1"/>
  <c r="C508" i="1"/>
  <c r="C505" i="1"/>
  <c r="C503" i="1"/>
  <c r="C500" i="1"/>
  <c r="C498" i="1"/>
  <c r="C495" i="1"/>
  <c r="C493" i="1"/>
  <c r="C490" i="1"/>
  <c r="C488" i="1"/>
  <c r="C485" i="1"/>
  <c r="C483" i="1"/>
  <c r="C480" i="1"/>
  <c r="C478" i="1"/>
  <c r="C475" i="1"/>
  <c r="C473" i="1"/>
  <c r="C470" i="1"/>
  <c r="C468" i="1"/>
  <c r="C465" i="1"/>
  <c r="C463" i="1"/>
  <c r="C460" i="1"/>
  <c r="C458" i="1"/>
  <c r="C455" i="1"/>
  <c r="C453" i="1"/>
  <c r="C450" i="1"/>
  <c r="C448" i="1"/>
  <c r="C445" i="1"/>
  <c r="C443" i="1"/>
  <c r="C440" i="1"/>
  <c r="C438" i="1"/>
  <c r="C435" i="1"/>
  <c r="C433" i="1"/>
  <c r="C430" i="1"/>
  <c r="C428" i="1"/>
  <c r="C425" i="1"/>
  <c r="C423" i="1"/>
  <c r="C420" i="1"/>
  <c r="C418" i="1"/>
  <c r="C415" i="1"/>
  <c r="C413" i="1"/>
  <c r="C410" i="1"/>
  <c r="C408" i="1"/>
  <c r="C405" i="1"/>
  <c r="C403" i="1"/>
  <c r="C400" i="1"/>
  <c r="C398" i="1"/>
  <c r="C395" i="1"/>
  <c r="C393" i="1"/>
  <c r="C390" i="1"/>
  <c r="C388" i="1"/>
  <c r="C385" i="1"/>
  <c r="C383" i="1"/>
  <c r="C380" i="1"/>
  <c r="C378" i="1"/>
  <c r="C375" i="1"/>
  <c r="C373" i="1"/>
  <c r="C370" i="1"/>
  <c r="C368" i="1"/>
  <c r="C365" i="1"/>
  <c r="C363" i="1"/>
  <c r="C360" i="1"/>
  <c r="C358" i="1"/>
  <c r="C355" i="1"/>
  <c r="C353" i="1"/>
  <c r="C350" i="1"/>
  <c r="C348" i="1"/>
  <c r="C345" i="1"/>
  <c r="C343" i="1"/>
  <c r="C340" i="1"/>
  <c r="C338" i="1"/>
  <c r="C335" i="1"/>
  <c r="C333" i="1"/>
  <c r="C330" i="1"/>
  <c r="C328" i="1"/>
  <c r="C325" i="1"/>
  <c r="C323" i="1"/>
  <c r="C320" i="1"/>
  <c r="C318" i="1"/>
  <c r="C315" i="1"/>
  <c r="C313" i="1"/>
  <c r="C310" i="1"/>
  <c r="C308" i="1"/>
  <c r="C305" i="1"/>
  <c r="C303" i="1"/>
  <c r="C300" i="1"/>
  <c r="C298" i="1"/>
  <c r="C295" i="1"/>
  <c r="C293" i="1"/>
  <c r="C290" i="1"/>
  <c r="C288" i="1"/>
  <c r="C285" i="1"/>
  <c r="C283" i="1"/>
  <c r="C280" i="1"/>
  <c r="C278" i="1"/>
  <c r="C275" i="1"/>
  <c r="C273" i="1"/>
  <c r="C270" i="1"/>
  <c r="C268" i="1"/>
  <c r="C265" i="1"/>
  <c r="C263" i="1"/>
  <c r="C260" i="1"/>
  <c r="C258" i="1"/>
  <c r="C255" i="1"/>
  <c r="C253" i="1"/>
  <c r="C250" i="1"/>
  <c r="C248" i="1"/>
  <c r="C245" i="1"/>
  <c r="C243" i="1"/>
  <c r="C240" i="1"/>
  <c r="C238" i="1"/>
  <c r="C235" i="1"/>
  <c r="C233" i="1"/>
  <c r="C230" i="1"/>
  <c r="C228" i="1"/>
  <c r="C225" i="1"/>
  <c r="C223" i="1"/>
  <c r="C220" i="1"/>
  <c r="C218" i="1"/>
  <c r="C215" i="1"/>
  <c r="C213" i="1"/>
  <c r="C210" i="1" l="1"/>
  <c r="C221" i="1"/>
  <c r="C226" i="1"/>
  <c r="C231" i="1"/>
  <c r="C236" i="1"/>
  <c r="C241" i="1"/>
  <c r="C246" i="1"/>
  <c r="C251" i="1"/>
  <c r="C256" i="1"/>
  <c r="C261" i="1"/>
  <c r="C266" i="1"/>
  <c r="C271" i="1"/>
  <c r="C276" i="1"/>
  <c r="C281" i="1"/>
  <c r="C286" i="1"/>
  <c r="C291" i="1"/>
  <c r="C296" i="1"/>
  <c r="C301" i="1"/>
  <c r="C306" i="1"/>
  <c r="C311" i="1"/>
  <c r="C316" i="1"/>
  <c r="C321" i="1"/>
  <c r="C326" i="1"/>
  <c r="C331" i="1"/>
  <c r="C336" i="1"/>
  <c r="C341" i="1"/>
  <c r="C346" i="1"/>
  <c r="C351" i="1"/>
  <c r="C356" i="1"/>
  <c r="C361" i="1"/>
  <c r="C366" i="1"/>
  <c r="C371" i="1"/>
  <c r="C376" i="1"/>
  <c r="C381" i="1"/>
  <c r="C386" i="1"/>
  <c r="C391" i="1"/>
  <c r="C396" i="1"/>
  <c r="C401" i="1"/>
  <c r="C406" i="1"/>
  <c r="C411" i="1"/>
  <c r="C416" i="1"/>
  <c r="C421" i="1"/>
  <c r="C426" i="1"/>
  <c r="C431" i="1"/>
  <c r="C436" i="1"/>
  <c r="C441" i="1"/>
  <c r="C446" i="1"/>
  <c r="C451" i="1"/>
  <c r="C456" i="1"/>
  <c r="C461" i="1"/>
  <c r="C466" i="1"/>
  <c r="C471" i="1"/>
  <c r="C476" i="1"/>
  <c r="C481" i="1"/>
  <c r="C486" i="1"/>
  <c r="C491" i="1"/>
  <c r="C496" i="1"/>
  <c r="C501" i="1"/>
  <c r="C506" i="1"/>
  <c r="C511" i="1"/>
  <c r="C516" i="1"/>
  <c r="C521" i="1"/>
  <c r="C526" i="1"/>
  <c r="C216" i="1"/>
  <c r="C75" i="1"/>
  <c r="C143" i="1"/>
  <c r="C142" i="1"/>
  <c r="C207" i="1"/>
  <c r="C206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13" i="1"/>
  <c r="C12" i="1"/>
  <c r="C211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145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80" i="1"/>
</calcChain>
</file>

<file path=xl/sharedStrings.xml><?xml version="1.0" encoding="utf-8"?>
<sst xmlns="http://schemas.openxmlformats.org/spreadsheetml/2006/main" count="150" uniqueCount="25">
  <si>
    <t>SELECT</t>
  </si>
  <si>
    <t>'1'</t>
  </si>
  <si>
    <t>AS Ahn</t>
  </si>
  <si>
    <t>FROM</t>
  </si>
  <si>
    <t>UNION</t>
  </si>
  <si>
    <t>LEFT JOIN</t>
  </si>
  <si>
    <t>WHERE</t>
  </si>
  <si>
    <t xml:space="preserve">CASE </t>
  </si>
  <si>
    <t>WHEN @StartRIN NOT LIKE '' THEN Gen1 = @StartRIN</t>
  </si>
  <si>
    <t>ELSE 1</t>
  </si>
  <si>
    <t>END</t>
  </si>
  <si>
    <t>;</t>
  </si>
  <si>
    <t>AS Ahnentafel</t>
  </si>
  <si>
    <t>(</t>
  </si>
  <si>
    <t>)</t>
  </si>
  <si>
    <t>SELECT *,</t>
  </si>
  <si>
    <t>/* Ahnentafel-64.sql</t>
  </si>
  <si>
    <t>2012-01-13 ve3meo</t>
  </si>
  <si>
    <t>Builds a table of all the lines of ancestors (RINs) for a given person (RIN),</t>
  </si>
  <si>
    <t>set as a runtime manual input parameter and reports Ahnentafel of last person</t>
  </si>
  <si>
    <t>support runtime parameters, lists all the ancestral lines for everyone in the</t>
  </si>
  <si>
    <t>database - avoid doing so because it is a huge result set and very slow.</t>
  </si>
  <si>
    <t xml:space="preserve">up to the 64th generation. </t>
  </si>
  <si>
    <t>If the runtime parameter is left blank or if the SQLite manager does not</t>
  </si>
  <si>
    <t>*/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</si>
</sst>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4"/>
  <sheetViews>
    <sheetView tabSelected="1" workbookViewId="0"/>
  </sheetViews>
  <sheetFormatPr defaultRowHeight="15" x14ac:dyDescent="0.25"/>
  <sheetData>
    <row r="1" spans="1:3" x14ac:dyDescent="0.25">
      <c r="C1" s="1" t="s">
        <v>16</v>
      </c>
    </row>
    <row r="2" spans="1:3" x14ac:dyDescent="0.25">
      <c r="C2" s="1" t="s">
        <v>18</v>
      </c>
    </row>
    <row r="3" spans="1:3" x14ac:dyDescent="0.25">
      <c r="C3" s="1" t="s">
        <v>19</v>
      </c>
    </row>
    <row r="4" spans="1:3" x14ac:dyDescent="0.25">
      <c r="C4" s="1" t="s">
        <v>22</v>
      </c>
    </row>
    <row r="5" spans="1:3" x14ac:dyDescent="0.25">
      <c r="C5" t="s">
        <v>23</v>
      </c>
    </row>
    <row r="6" spans="1:3" x14ac:dyDescent="0.25">
      <c r="C6" s="1" t="s">
        <v>20</v>
      </c>
    </row>
    <row r="7" spans="1:3" x14ac:dyDescent="0.25">
      <c r="C7" s="1" t="s">
        <v>21</v>
      </c>
    </row>
    <row r="8" spans="1:3" x14ac:dyDescent="0.25">
      <c r="C8" s="1" t="s">
        <v>17</v>
      </c>
    </row>
    <row r="9" spans="1:3" x14ac:dyDescent="0.25">
      <c r="C9" s="1" t="s">
        <v>24</v>
      </c>
    </row>
    <row r="11" spans="1:3" x14ac:dyDescent="0.25">
      <c r="C11" t="s">
        <v>15</v>
      </c>
    </row>
    <row r="12" spans="1:3" x14ac:dyDescent="0.25">
      <c r="A12">
        <v>0</v>
      </c>
      <c r="C12" t="str">
        <f>"(1&lt;&lt;"&amp;A12&amp;")*SUBSTR(Ahn,-"&amp;A12+1&amp;",1) "</f>
        <v xml:space="preserve">(1&lt;&lt;0)*SUBSTR(Ahn,-1,1) </v>
      </c>
    </row>
    <row r="13" spans="1:3" x14ac:dyDescent="0.25">
      <c r="A13">
        <v>1</v>
      </c>
      <c r="C13" t="str">
        <f>"+ (1&lt;&lt;"&amp;A13&amp;")*SUBSTR(Ahn,-"&amp;A13+1&amp;",1) "</f>
        <v xml:space="preserve">+ (1&lt;&lt;1)*SUBSTR(Ahn,-2,1) </v>
      </c>
    </row>
    <row r="14" spans="1:3" x14ac:dyDescent="0.25">
      <c r="A14">
        <v>2</v>
      </c>
      <c r="C14" t="str">
        <f t="shared" ref="C14:C75" si="0">"+ (1&lt;&lt;"&amp;A14&amp;")*SUBSTR(Ahn,-"&amp;A14+1&amp;",1) "</f>
        <v xml:space="preserve">+ (1&lt;&lt;2)*SUBSTR(Ahn,-3,1) </v>
      </c>
    </row>
    <row r="15" spans="1:3" x14ac:dyDescent="0.25">
      <c r="A15">
        <v>3</v>
      </c>
      <c r="C15" t="str">
        <f t="shared" si="0"/>
        <v xml:space="preserve">+ (1&lt;&lt;3)*SUBSTR(Ahn,-4,1) </v>
      </c>
    </row>
    <row r="16" spans="1:3" x14ac:dyDescent="0.25">
      <c r="A16">
        <v>4</v>
      </c>
      <c r="C16" t="str">
        <f t="shared" si="0"/>
        <v xml:space="preserve">+ (1&lt;&lt;4)*SUBSTR(Ahn,-5,1) </v>
      </c>
    </row>
    <row r="17" spans="1:3" x14ac:dyDescent="0.25">
      <c r="A17">
        <v>5</v>
      </c>
      <c r="C17" t="str">
        <f t="shared" si="0"/>
        <v xml:space="preserve">+ (1&lt;&lt;5)*SUBSTR(Ahn,-6,1) </v>
      </c>
    </row>
    <row r="18" spans="1:3" x14ac:dyDescent="0.25">
      <c r="A18">
        <v>6</v>
      </c>
      <c r="C18" t="str">
        <f t="shared" si="0"/>
        <v xml:space="preserve">+ (1&lt;&lt;6)*SUBSTR(Ahn,-7,1) </v>
      </c>
    </row>
    <row r="19" spans="1:3" x14ac:dyDescent="0.25">
      <c r="A19">
        <v>7</v>
      </c>
      <c r="C19" t="str">
        <f t="shared" si="0"/>
        <v xml:space="preserve">+ (1&lt;&lt;7)*SUBSTR(Ahn,-8,1) </v>
      </c>
    </row>
    <row r="20" spans="1:3" x14ac:dyDescent="0.25">
      <c r="A20">
        <v>8</v>
      </c>
      <c r="C20" t="str">
        <f t="shared" si="0"/>
        <v xml:space="preserve">+ (1&lt;&lt;8)*SUBSTR(Ahn,-9,1) </v>
      </c>
    </row>
    <row r="21" spans="1:3" x14ac:dyDescent="0.25">
      <c r="A21">
        <v>9</v>
      </c>
      <c r="C21" t="str">
        <f t="shared" si="0"/>
        <v xml:space="preserve">+ (1&lt;&lt;9)*SUBSTR(Ahn,-10,1) </v>
      </c>
    </row>
    <row r="22" spans="1:3" x14ac:dyDescent="0.25">
      <c r="A22">
        <v>10</v>
      </c>
      <c r="C22" t="str">
        <f t="shared" si="0"/>
        <v xml:space="preserve">+ (1&lt;&lt;10)*SUBSTR(Ahn,-11,1) </v>
      </c>
    </row>
    <row r="23" spans="1:3" x14ac:dyDescent="0.25">
      <c r="A23">
        <v>11</v>
      </c>
      <c r="C23" t="str">
        <f t="shared" si="0"/>
        <v xml:space="preserve">+ (1&lt;&lt;11)*SUBSTR(Ahn,-12,1) </v>
      </c>
    </row>
    <row r="24" spans="1:3" x14ac:dyDescent="0.25">
      <c r="A24">
        <v>12</v>
      </c>
      <c r="C24" t="str">
        <f t="shared" si="0"/>
        <v xml:space="preserve">+ (1&lt;&lt;12)*SUBSTR(Ahn,-13,1) </v>
      </c>
    </row>
    <row r="25" spans="1:3" x14ac:dyDescent="0.25">
      <c r="A25">
        <v>13</v>
      </c>
      <c r="C25" t="str">
        <f t="shared" si="0"/>
        <v xml:space="preserve">+ (1&lt;&lt;13)*SUBSTR(Ahn,-14,1) </v>
      </c>
    </row>
    <row r="26" spans="1:3" x14ac:dyDescent="0.25">
      <c r="A26">
        <v>14</v>
      </c>
      <c r="C26" t="str">
        <f t="shared" si="0"/>
        <v xml:space="preserve">+ (1&lt;&lt;14)*SUBSTR(Ahn,-15,1) </v>
      </c>
    </row>
    <row r="27" spans="1:3" x14ac:dyDescent="0.25">
      <c r="A27">
        <v>15</v>
      </c>
      <c r="C27" t="str">
        <f t="shared" si="0"/>
        <v xml:space="preserve">+ (1&lt;&lt;15)*SUBSTR(Ahn,-16,1) </v>
      </c>
    </row>
    <row r="28" spans="1:3" x14ac:dyDescent="0.25">
      <c r="A28">
        <v>16</v>
      </c>
      <c r="C28" t="str">
        <f t="shared" si="0"/>
        <v xml:space="preserve">+ (1&lt;&lt;16)*SUBSTR(Ahn,-17,1) </v>
      </c>
    </row>
    <row r="29" spans="1:3" x14ac:dyDescent="0.25">
      <c r="A29">
        <v>17</v>
      </c>
      <c r="C29" t="str">
        <f t="shared" si="0"/>
        <v xml:space="preserve">+ (1&lt;&lt;17)*SUBSTR(Ahn,-18,1) </v>
      </c>
    </row>
    <row r="30" spans="1:3" x14ac:dyDescent="0.25">
      <c r="A30">
        <v>18</v>
      </c>
      <c r="C30" t="str">
        <f t="shared" si="0"/>
        <v xml:space="preserve">+ (1&lt;&lt;18)*SUBSTR(Ahn,-19,1) </v>
      </c>
    </row>
    <row r="31" spans="1:3" x14ac:dyDescent="0.25">
      <c r="A31">
        <v>19</v>
      </c>
      <c r="C31" t="str">
        <f t="shared" si="0"/>
        <v xml:space="preserve">+ (1&lt;&lt;19)*SUBSTR(Ahn,-20,1) </v>
      </c>
    </row>
    <row r="32" spans="1:3" x14ac:dyDescent="0.25">
      <c r="A32">
        <v>20</v>
      </c>
      <c r="C32" t="str">
        <f t="shared" si="0"/>
        <v xml:space="preserve">+ (1&lt;&lt;20)*SUBSTR(Ahn,-21,1) </v>
      </c>
    </row>
    <row r="33" spans="1:3" x14ac:dyDescent="0.25">
      <c r="A33">
        <v>21</v>
      </c>
      <c r="C33" t="str">
        <f t="shared" si="0"/>
        <v xml:space="preserve">+ (1&lt;&lt;21)*SUBSTR(Ahn,-22,1) </v>
      </c>
    </row>
    <row r="34" spans="1:3" x14ac:dyDescent="0.25">
      <c r="A34">
        <v>22</v>
      </c>
      <c r="C34" t="str">
        <f t="shared" si="0"/>
        <v xml:space="preserve">+ (1&lt;&lt;22)*SUBSTR(Ahn,-23,1) </v>
      </c>
    </row>
    <row r="35" spans="1:3" x14ac:dyDescent="0.25">
      <c r="A35">
        <v>23</v>
      </c>
      <c r="C35" t="str">
        <f t="shared" si="0"/>
        <v xml:space="preserve">+ (1&lt;&lt;23)*SUBSTR(Ahn,-24,1) </v>
      </c>
    </row>
    <row r="36" spans="1:3" x14ac:dyDescent="0.25">
      <c r="A36">
        <v>24</v>
      </c>
      <c r="C36" t="str">
        <f t="shared" si="0"/>
        <v xml:space="preserve">+ (1&lt;&lt;24)*SUBSTR(Ahn,-25,1) </v>
      </c>
    </row>
    <row r="37" spans="1:3" x14ac:dyDescent="0.25">
      <c r="A37">
        <v>25</v>
      </c>
      <c r="C37" t="str">
        <f t="shared" si="0"/>
        <v xml:space="preserve">+ (1&lt;&lt;25)*SUBSTR(Ahn,-26,1) </v>
      </c>
    </row>
    <row r="38" spans="1:3" x14ac:dyDescent="0.25">
      <c r="A38">
        <v>26</v>
      </c>
      <c r="C38" t="str">
        <f t="shared" si="0"/>
        <v xml:space="preserve">+ (1&lt;&lt;26)*SUBSTR(Ahn,-27,1) </v>
      </c>
    </row>
    <row r="39" spans="1:3" x14ac:dyDescent="0.25">
      <c r="A39">
        <v>27</v>
      </c>
      <c r="C39" t="str">
        <f t="shared" si="0"/>
        <v xml:space="preserve">+ (1&lt;&lt;27)*SUBSTR(Ahn,-28,1) </v>
      </c>
    </row>
    <row r="40" spans="1:3" x14ac:dyDescent="0.25">
      <c r="A40">
        <v>28</v>
      </c>
      <c r="C40" t="str">
        <f t="shared" si="0"/>
        <v xml:space="preserve">+ (1&lt;&lt;28)*SUBSTR(Ahn,-29,1) </v>
      </c>
    </row>
    <row r="41" spans="1:3" x14ac:dyDescent="0.25">
      <c r="A41">
        <v>29</v>
      </c>
      <c r="C41" t="str">
        <f t="shared" si="0"/>
        <v xml:space="preserve">+ (1&lt;&lt;29)*SUBSTR(Ahn,-30,1) </v>
      </c>
    </row>
    <row r="42" spans="1:3" x14ac:dyDescent="0.25">
      <c r="A42">
        <v>30</v>
      </c>
      <c r="C42" t="str">
        <f t="shared" si="0"/>
        <v xml:space="preserve">+ (1&lt;&lt;30)*SUBSTR(Ahn,-31,1) </v>
      </c>
    </row>
    <row r="43" spans="1:3" x14ac:dyDescent="0.25">
      <c r="A43">
        <v>31</v>
      </c>
      <c r="C43" t="str">
        <f t="shared" si="0"/>
        <v xml:space="preserve">+ (1&lt;&lt;31)*SUBSTR(Ahn,-32,1) </v>
      </c>
    </row>
    <row r="44" spans="1:3" x14ac:dyDescent="0.25">
      <c r="A44">
        <v>32</v>
      </c>
      <c r="C44" t="str">
        <f t="shared" si="0"/>
        <v xml:space="preserve">+ (1&lt;&lt;32)*SUBSTR(Ahn,-33,1) </v>
      </c>
    </row>
    <row r="45" spans="1:3" x14ac:dyDescent="0.25">
      <c r="A45">
        <v>33</v>
      </c>
      <c r="C45" t="str">
        <f t="shared" si="0"/>
        <v xml:space="preserve">+ (1&lt;&lt;33)*SUBSTR(Ahn,-34,1) </v>
      </c>
    </row>
    <row r="46" spans="1:3" x14ac:dyDescent="0.25">
      <c r="A46">
        <v>34</v>
      </c>
      <c r="C46" t="str">
        <f t="shared" si="0"/>
        <v xml:space="preserve">+ (1&lt;&lt;34)*SUBSTR(Ahn,-35,1) </v>
      </c>
    </row>
    <row r="47" spans="1:3" x14ac:dyDescent="0.25">
      <c r="A47">
        <v>35</v>
      </c>
      <c r="C47" t="str">
        <f t="shared" si="0"/>
        <v xml:space="preserve">+ (1&lt;&lt;35)*SUBSTR(Ahn,-36,1) </v>
      </c>
    </row>
    <row r="48" spans="1:3" x14ac:dyDescent="0.25">
      <c r="A48">
        <v>36</v>
      </c>
      <c r="C48" t="str">
        <f t="shared" si="0"/>
        <v xml:space="preserve">+ (1&lt;&lt;36)*SUBSTR(Ahn,-37,1) </v>
      </c>
    </row>
    <row r="49" spans="1:3" x14ac:dyDescent="0.25">
      <c r="A49">
        <v>37</v>
      </c>
      <c r="C49" t="str">
        <f t="shared" si="0"/>
        <v xml:space="preserve">+ (1&lt;&lt;37)*SUBSTR(Ahn,-38,1) </v>
      </c>
    </row>
    <row r="50" spans="1:3" x14ac:dyDescent="0.25">
      <c r="A50">
        <v>38</v>
      </c>
      <c r="C50" t="str">
        <f t="shared" si="0"/>
        <v xml:space="preserve">+ (1&lt;&lt;38)*SUBSTR(Ahn,-39,1) </v>
      </c>
    </row>
    <row r="51" spans="1:3" x14ac:dyDescent="0.25">
      <c r="A51">
        <v>39</v>
      </c>
      <c r="C51" t="str">
        <f t="shared" si="0"/>
        <v xml:space="preserve">+ (1&lt;&lt;39)*SUBSTR(Ahn,-40,1) </v>
      </c>
    </row>
    <row r="52" spans="1:3" x14ac:dyDescent="0.25">
      <c r="A52">
        <v>40</v>
      </c>
      <c r="C52" t="str">
        <f t="shared" si="0"/>
        <v xml:space="preserve">+ (1&lt;&lt;40)*SUBSTR(Ahn,-41,1) </v>
      </c>
    </row>
    <row r="53" spans="1:3" x14ac:dyDescent="0.25">
      <c r="A53">
        <v>41</v>
      </c>
      <c r="C53" t="str">
        <f t="shared" si="0"/>
        <v xml:space="preserve">+ (1&lt;&lt;41)*SUBSTR(Ahn,-42,1) </v>
      </c>
    </row>
    <row r="54" spans="1:3" x14ac:dyDescent="0.25">
      <c r="A54">
        <v>42</v>
      </c>
      <c r="C54" t="str">
        <f t="shared" si="0"/>
        <v xml:space="preserve">+ (1&lt;&lt;42)*SUBSTR(Ahn,-43,1) </v>
      </c>
    </row>
    <row r="55" spans="1:3" x14ac:dyDescent="0.25">
      <c r="A55">
        <v>43</v>
      </c>
      <c r="C55" t="str">
        <f t="shared" si="0"/>
        <v xml:space="preserve">+ (1&lt;&lt;43)*SUBSTR(Ahn,-44,1) </v>
      </c>
    </row>
    <row r="56" spans="1:3" x14ac:dyDescent="0.25">
      <c r="A56">
        <v>44</v>
      </c>
      <c r="C56" t="str">
        <f t="shared" si="0"/>
        <v xml:space="preserve">+ (1&lt;&lt;44)*SUBSTR(Ahn,-45,1) </v>
      </c>
    </row>
    <row r="57" spans="1:3" x14ac:dyDescent="0.25">
      <c r="A57">
        <v>45</v>
      </c>
      <c r="C57" t="str">
        <f t="shared" si="0"/>
        <v xml:space="preserve">+ (1&lt;&lt;45)*SUBSTR(Ahn,-46,1) </v>
      </c>
    </row>
    <row r="58" spans="1:3" x14ac:dyDescent="0.25">
      <c r="A58">
        <v>46</v>
      </c>
      <c r="C58" t="str">
        <f t="shared" si="0"/>
        <v xml:space="preserve">+ (1&lt;&lt;46)*SUBSTR(Ahn,-47,1) </v>
      </c>
    </row>
    <row r="59" spans="1:3" x14ac:dyDescent="0.25">
      <c r="A59">
        <v>47</v>
      </c>
      <c r="C59" t="str">
        <f t="shared" si="0"/>
        <v xml:space="preserve">+ (1&lt;&lt;47)*SUBSTR(Ahn,-48,1) </v>
      </c>
    </row>
    <row r="60" spans="1:3" x14ac:dyDescent="0.25">
      <c r="A60">
        <v>48</v>
      </c>
      <c r="C60" t="str">
        <f t="shared" si="0"/>
        <v xml:space="preserve">+ (1&lt;&lt;48)*SUBSTR(Ahn,-49,1) </v>
      </c>
    </row>
    <row r="61" spans="1:3" x14ac:dyDescent="0.25">
      <c r="A61">
        <v>49</v>
      </c>
      <c r="C61" t="str">
        <f t="shared" si="0"/>
        <v xml:space="preserve">+ (1&lt;&lt;49)*SUBSTR(Ahn,-50,1) </v>
      </c>
    </row>
    <row r="62" spans="1:3" x14ac:dyDescent="0.25">
      <c r="A62">
        <v>50</v>
      </c>
      <c r="C62" t="str">
        <f t="shared" si="0"/>
        <v xml:space="preserve">+ (1&lt;&lt;50)*SUBSTR(Ahn,-51,1) </v>
      </c>
    </row>
    <row r="63" spans="1:3" x14ac:dyDescent="0.25">
      <c r="A63">
        <v>51</v>
      </c>
      <c r="C63" t="str">
        <f t="shared" si="0"/>
        <v xml:space="preserve">+ (1&lt;&lt;51)*SUBSTR(Ahn,-52,1) </v>
      </c>
    </row>
    <row r="64" spans="1:3" x14ac:dyDescent="0.25">
      <c r="A64">
        <v>52</v>
      </c>
      <c r="C64" t="str">
        <f t="shared" si="0"/>
        <v xml:space="preserve">+ (1&lt;&lt;52)*SUBSTR(Ahn,-53,1) </v>
      </c>
    </row>
    <row r="65" spans="1:3" x14ac:dyDescent="0.25">
      <c r="A65">
        <v>53</v>
      </c>
      <c r="C65" t="str">
        <f t="shared" si="0"/>
        <v xml:space="preserve">+ (1&lt;&lt;53)*SUBSTR(Ahn,-54,1) </v>
      </c>
    </row>
    <row r="66" spans="1:3" x14ac:dyDescent="0.25">
      <c r="A66">
        <v>54</v>
      </c>
      <c r="C66" t="str">
        <f t="shared" si="0"/>
        <v xml:space="preserve">+ (1&lt;&lt;54)*SUBSTR(Ahn,-55,1) </v>
      </c>
    </row>
    <row r="67" spans="1:3" x14ac:dyDescent="0.25">
      <c r="A67">
        <v>55</v>
      </c>
      <c r="C67" t="str">
        <f t="shared" si="0"/>
        <v xml:space="preserve">+ (1&lt;&lt;55)*SUBSTR(Ahn,-56,1) </v>
      </c>
    </row>
    <row r="68" spans="1:3" x14ac:dyDescent="0.25">
      <c r="A68">
        <v>56</v>
      </c>
      <c r="C68" t="str">
        <f t="shared" si="0"/>
        <v xml:space="preserve">+ (1&lt;&lt;56)*SUBSTR(Ahn,-57,1) </v>
      </c>
    </row>
    <row r="69" spans="1:3" x14ac:dyDescent="0.25">
      <c r="A69">
        <v>57</v>
      </c>
      <c r="C69" t="str">
        <f t="shared" si="0"/>
        <v xml:space="preserve">+ (1&lt;&lt;57)*SUBSTR(Ahn,-58,1) </v>
      </c>
    </row>
    <row r="70" spans="1:3" x14ac:dyDescent="0.25">
      <c r="A70">
        <v>58</v>
      </c>
      <c r="C70" t="str">
        <f t="shared" si="0"/>
        <v xml:space="preserve">+ (1&lt;&lt;58)*SUBSTR(Ahn,-59,1) </v>
      </c>
    </row>
    <row r="71" spans="1:3" x14ac:dyDescent="0.25">
      <c r="A71">
        <v>59</v>
      </c>
      <c r="C71" t="str">
        <f t="shared" si="0"/>
        <v xml:space="preserve">+ (1&lt;&lt;59)*SUBSTR(Ahn,-60,1) </v>
      </c>
    </row>
    <row r="72" spans="1:3" x14ac:dyDescent="0.25">
      <c r="A72">
        <v>60</v>
      </c>
      <c r="C72" t="str">
        <f t="shared" si="0"/>
        <v xml:space="preserve">+ (1&lt;&lt;60)*SUBSTR(Ahn,-61,1) </v>
      </c>
    </row>
    <row r="73" spans="1:3" x14ac:dyDescent="0.25">
      <c r="A73">
        <v>61</v>
      </c>
      <c r="C73" t="str">
        <f t="shared" si="0"/>
        <v xml:space="preserve">+ (1&lt;&lt;61)*SUBSTR(Ahn,-62,1) </v>
      </c>
    </row>
    <row r="74" spans="1:3" x14ac:dyDescent="0.25">
      <c r="A74">
        <v>62</v>
      </c>
      <c r="C74" t="str">
        <f t="shared" si="0"/>
        <v xml:space="preserve">+ (1&lt;&lt;62)*SUBSTR(Ahn,-63,1) </v>
      </c>
    </row>
    <row r="75" spans="1:3" x14ac:dyDescent="0.25">
      <c r="A75">
        <v>63</v>
      </c>
      <c r="C75" t="str">
        <f t="shared" si="0"/>
        <v xml:space="preserve">+ (1&lt;&lt;63)*SUBSTR(Ahn,-64,1) </v>
      </c>
    </row>
    <row r="76" spans="1:3" x14ac:dyDescent="0.25">
      <c r="C76" t="s">
        <v>12</v>
      </c>
    </row>
    <row r="77" spans="1:3" x14ac:dyDescent="0.25">
      <c r="C77" t="s">
        <v>3</v>
      </c>
    </row>
    <row r="78" spans="1:3" x14ac:dyDescent="0.25">
      <c r="C78" t="s">
        <v>13</v>
      </c>
    </row>
    <row r="79" spans="1:3" x14ac:dyDescent="0.25">
      <c r="A79">
        <v>0</v>
      </c>
      <c r="C79" t="s">
        <v>0</v>
      </c>
    </row>
    <row r="80" spans="1:3" x14ac:dyDescent="0.25">
      <c r="A80">
        <v>1</v>
      </c>
      <c r="C80" t="str">
        <f t="shared" ref="C80:C111" si="1">"Fam"&amp;A80&amp;".PersonID AS Gen"&amp;A80&amp;","</f>
        <v>Fam1.PersonID AS Gen1,</v>
      </c>
    </row>
    <row r="81" spans="1:3" x14ac:dyDescent="0.25">
      <c r="A81">
        <v>2</v>
      </c>
      <c r="C81" t="str">
        <f t="shared" si="1"/>
        <v>Fam2.PersonID AS Gen2,</v>
      </c>
    </row>
    <row r="82" spans="1:3" x14ac:dyDescent="0.25">
      <c r="A82">
        <v>3</v>
      </c>
      <c r="C82" t="str">
        <f t="shared" si="1"/>
        <v>Fam3.PersonID AS Gen3,</v>
      </c>
    </row>
    <row r="83" spans="1:3" x14ac:dyDescent="0.25">
      <c r="A83">
        <v>4</v>
      </c>
      <c r="C83" t="str">
        <f t="shared" si="1"/>
        <v>Fam4.PersonID AS Gen4,</v>
      </c>
    </row>
    <row r="84" spans="1:3" x14ac:dyDescent="0.25">
      <c r="A84">
        <v>5</v>
      </c>
      <c r="C84" t="str">
        <f t="shared" si="1"/>
        <v>Fam5.PersonID AS Gen5,</v>
      </c>
    </row>
    <row r="85" spans="1:3" x14ac:dyDescent="0.25">
      <c r="A85">
        <v>6</v>
      </c>
      <c r="C85" t="str">
        <f t="shared" si="1"/>
        <v>Fam6.PersonID AS Gen6,</v>
      </c>
    </row>
    <row r="86" spans="1:3" x14ac:dyDescent="0.25">
      <c r="A86">
        <v>7</v>
      </c>
      <c r="C86" t="str">
        <f t="shared" si="1"/>
        <v>Fam7.PersonID AS Gen7,</v>
      </c>
    </row>
    <row r="87" spans="1:3" x14ac:dyDescent="0.25">
      <c r="A87">
        <v>8</v>
      </c>
      <c r="C87" t="str">
        <f t="shared" si="1"/>
        <v>Fam8.PersonID AS Gen8,</v>
      </c>
    </row>
    <row r="88" spans="1:3" x14ac:dyDescent="0.25">
      <c r="A88">
        <v>9</v>
      </c>
      <c r="C88" t="str">
        <f t="shared" si="1"/>
        <v>Fam9.PersonID AS Gen9,</v>
      </c>
    </row>
    <row r="89" spans="1:3" x14ac:dyDescent="0.25">
      <c r="A89">
        <v>10</v>
      </c>
      <c r="C89" t="str">
        <f t="shared" si="1"/>
        <v>Fam10.PersonID AS Gen10,</v>
      </c>
    </row>
    <row r="90" spans="1:3" x14ac:dyDescent="0.25">
      <c r="A90">
        <v>11</v>
      </c>
      <c r="C90" t="str">
        <f t="shared" si="1"/>
        <v>Fam11.PersonID AS Gen11,</v>
      </c>
    </row>
    <row r="91" spans="1:3" x14ac:dyDescent="0.25">
      <c r="A91">
        <v>12</v>
      </c>
      <c r="C91" t="str">
        <f t="shared" si="1"/>
        <v>Fam12.PersonID AS Gen12,</v>
      </c>
    </row>
    <row r="92" spans="1:3" x14ac:dyDescent="0.25">
      <c r="A92">
        <v>13</v>
      </c>
      <c r="C92" t="str">
        <f t="shared" si="1"/>
        <v>Fam13.PersonID AS Gen13,</v>
      </c>
    </row>
    <row r="93" spans="1:3" x14ac:dyDescent="0.25">
      <c r="A93">
        <v>14</v>
      </c>
      <c r="C93" t="str">
        <f t="shared" si="1"/>
        <v>Fam14.PersonID AS Gen14,</v>
      </c>
    </row>
    <row r="94" spans="1:3" x14ac:dyDescent="0.25">
      <c r="A94">
        <v>15</v>
      </c>
      <c r="C94" t="str">
        <f t="shared" si="1"/>
        <v>Fam15.PersonID AS Gen15,</v>
      </c>
    </row>
    <row r="95" spans="1:3" x14ac:dyDescent="0.25">
      <c r="A95">
        <v>16</v>
      </c>
      <c r="C95" t="str">
        <f t="shared" si="1"/>
        <v>Fam16.PersonID AS Gen16,</v>
      </c>
    </row>
    <row r="96" spans="1:3" x14ac:dyDescent="0.25">
      <c r="A96">
        <v>17</v>
      </c>
      <c r="C96" t="str">
        <f t="shared" si="1"/>
        <v>Fam17.PersonID AS Gen17,</v>
      </c>
    </row>
    <row r="97" spans="1:3" x14ac:dyDescent="0.25">
      <c r="A97">
        <v>18</v>
      </c>
      <c r="C97" t="str">
        <f t="shared" si="1"/>
        <v>Fam18.PersonID AS Gen18,</v>
      </c>
    </row>
    <row r="98" spans="1:3" x14ac:dyDescent="0.25">
      <c r="A98">
        <v>19</v>
      </c>
      <c r="C98" t="str">
        <f t="shared" si="1"/>
        <v>Fam19.PersonID AS Gen19,</v>
      </c>
    </row>
    <row r="99" spans="1:3" x14ac:dyDescent="0.25">
      <c r="A99">
        <v>20</v>
      </c>
      <c r="C99" t="str">
        <f t="shared" si="1"/>
        <v>Fam20.PersonID AS Gen20,</v>
      </c>
    </row>
    <row r="100" spans="1:3" x14ac:dyDescent="0.25">
      <c r="A100">
        <v>21</v>
      </c>
      <c r="C100" t="str">
        <f t="shared" si="1"/>
        <v>Fam21.PersonID AS Gen21,</v>
      </c>
    </row>
    <row r="101" spans="1:3" x14ac:dyDescent="0.25">
      <c r="A101">
        <v>22</v>
      </c>
      <c r="C101" t="str">
        <f t="shared" si="1"/>
        <v>Fam22.PersonID AS Gen22,</v>
      </c>
    </row>
    <row r="102" spans="1:3" x14ac:dyDescent="0.25">
      <c r="A102">
        <v>23</v>
      </c>
      <c r="C102" t="str">
        <f t="shared" si="1"/>
        <v>Fam23.PersonID AS Gen23,</v>
      </c>
    </row>
    <row r="103" spans="1:3" x14ac:dyDescent="0.25">
      <c r="A103">
        <v>24</v>
      </c>
      <c r="C103" t="str">
        <f t="shared" si="1"/>
        <v>Fam24.PersonID AS Gen24,</v>
      </c>
    </row>
    <row r="104" spans="1:3" x14ac:dyDescent="0.25">
      <c r="A104">
        <v>25</v>
      </c>
      <c r="C104" t="str">
        <f t="shared" si="1"/>
        <v>Fam25.PersonID AS Gen25,</v>
      </c>
    </row>
    <row r="105" spans="1:3" x14ac:dyDescent="0.25">
      <c r="A105">
        <v>26</v>
      </c>
      <c r="C105" t="str">
        <f t="shared" si="1"/>
        <v>Fam26.PersonID AS Gen26,</v>
      </c>
    </row>
    <row r="106" spans="1:3" x14ac:dyDescent="0.25">
      <c r="A106">
        <v>27</v>
      </c>
      <c r="C106" t="str">
        <f t="shared" si="1"/>
        <v>Fam27.PersonID AS Gen27,</v>
      </c>
    </row>
    <row r="107" spans="1:3" x14ac:dyDescent="0.25">
      <c r="A107">
        <v>28</v>
      </c>
      <c r="C107" t="str">
        <f t="shared" si="1"/>
        <v>Fam28.PersonID AS Gen28,</v>
      </c>
    </row>
    <row r="108" spans="1:3" x14ac:dyDescent="0.25">
      <c r="A108">
        <v>29</v>
      </c>
      <c r="C108" t="str">
        <f t="shared" si="1"/>
        <v>Fam29.PersonID AS Gen29,</v>
      </c>
    </row>
    <row r="109" spans="1:3" x14ac:dyDescent="0.25">
      <c r="A109">
        <v>30</v>
      </c>
      <c r="C109" t="str">
        <f t="shared" si="1"/>
        <v>Fam30.PersonID AS Gen30,</v>
      </c>
    </row>
    <row r="110" spans="1:3" x14ac:dyDescent="0.25">
      <c r="A110">
        <v>31</v>
      </c>
      <c r="C110" t="str">
        <f t="shared" si="1"/>
        <v>Fam31.PersonID AS Gen31,</v>
      </c>
    </row>
    <row r="111" spans="1:3" x14ac:dyDescent="0.25">
      <c r="A111">
        <v>32</v>
      </c>
      <c r="C111" t="str">
        <f t="shared" si="1"/>
        <v>Fam32.PersonID AS Gen32,</v>
      </c>
    </row>
    <row r="112" spans="1:3" x14ac:dyDescent="0.25">
      <c r="A112">
        <v>33</v>
      </c>
      <c r="C112" t="str">
        <f t="shared" ref="C112:C143" si="2">"Fam"&amp;A112&amp;".PersonID AS Gen"&amp;A112&amp;","</f>
        <v>Fam33.PersonID AS Gen33,</v>
      </c>
    </row>
    <row r="113" spans="1:3" x14ac:dyDescent="0.25">
      <c r="A113">
        <v>34</v>
      </c>
      <c r="C113" t="str">
        <f t="shared" si="2"/>
        <v>Fam34.PersonID AS Gen34,</v>
      </c>
    </row>
    <row r="114" spans="1:3" x14ac:dyDescent="0.25">
      <c r="A114">
        <v>35</v>
      </c>
      <c r="C114" t="str">
        <f t="shared" si="2"/>
        <v>Fam35.PersonID AS Gen35,</v>
      </c>
    </row>
    <row r="115" spans="1:3" x14ac:dyDescent="0.25">
      <c r="A115">
        <v>36</v>
      </c>
      <c r="C115" t="str">
        <f t="shared" si="2"/>
        <v>Fam36.PersonID AS Gen36,</v>
      </c>
    </row>
    <row r="116" spans="1:3" x14ac:dyDescent="0.25">
      <c r="A116">
        <v>37</v>
      </c>
      <c r="C116" t="str">
        <f t="shared" si="2"/>
        <v>Fam37.PersonID AS Gen37,</v>
      </c>
    </row>
    <row r="117" spans="1:3" x14ac:dyDescent="0.25">
      <c r="A117">
        <v>38</v>
      </c>
      <c r="C117" t="str">
        <f t="shared" si="2"/>
        <v>Fam38.PersonID AS Gen38,</v>
      </c>
    </row>
    <row r="118" spans="1:3" x14ac:dyDescent="0.25">
      <c r="A118">
        <v>39</v>
      </c>
      <c r="C118" t="str">
        <f t="shared" si="2"/>
        <v>Fam39.PersonID AS Gen39,</v>
      </c>
    </row>
    <row r="119" spans="1:3" x14ac:dyDescent="0.25">
      <c r="A119">
        <v>40</v>
      </c>
      <c r="C119" t="str">
        <f t="shared" si="2"/>
        <v>Fam40.PersonID AS Gen40,</v>
      </c>
    </row>
    <row r="120" spans="1:3" x14ac:dyDescent="0.25">
      <c r="A120">
        <v>41</v>
      </c>
      <c r="C120" t="str">
        <f t="shared" si="2"/>
        <v>Fam41.PersonID AS Gen41,</v>
      </c>
    </row>
    <row r="121" spans="1:3" x14ac:dyDescent="0.25">
      <c r="A121">
        <v>42</v>
      </c>
      <c r="C121" t="str">
        <f t="shared" si="2"/>
        <v>Fam42.PersonID AS Gen42,</v>
      </c>
    </row>
    <row r="122" spans="1:3" x14ac:dyDescent="0.25">
      <c r="A122">
        <v>43</v>
      </c>
      <c r="C122" t="str">
        <f t="shared" si="2"/>
        <v>Fam43.PersonID AS Gen43,</v>
      </c>
    </row>
    <row r="123" spans="1:3" x14ac:dyDescent="0.25">
      <c r="A123">
        <v>44</v>
      </c>
      <c r="C123" t="str">
        <f t="shared" si="2"/>
        <v>Fam44.PersonID AS Gen44,</v>
      </c>
    </row>
    <row r="124" spans="1:3" x14ac:dyDescent="0.25">
      <c r="A124">
        <v>45</v>
      </c>
      <c r="C124" t="str">
        <f t="shared" si="2"/>
        <v>Fam45.PersonID AS Gen45,</v>
      </c>
    </row>
    <row r="125" spans="1:3" x14ac:dyDescent="0.25">
      <c r="A125">
        <v>46</v>
      </c>
      <c r="C125" t="str">
        <f t="shared" si="2"/>
        <v>Fam46.PersonID AS Gen46,</v>
      </c>
    </row>
    <row r="126" spans="1:3" x14ac:dyDescent="0.25">
      <c r="A126">
        <v>47</v>
      </c>
      <c r="C126" t="str">
        <f t="shared" si="2"/>
        <v>Fam47.PersonID AS Gen47,</v>
      </c>
    </row>
    <row r="127" spans="1:3" x14ac:dyDescent="0.25">
      <c r="A127">
        <v>48</v>
      </c>
      <c r="C127" t="str">
        <f t="shared" si="2"/>
        <v>Fam48.PersonID AS Gen48,</v>
      </c>
    </row>
    <row r="128" spans="1:3" x14ac:dyDescent="0.25">
      <c r="A128">
        <v>49</v>
      </c>
      <c r="C128" t="str">
        <f t="shared" si="2"/>
        <v>Fam49.PersonID AS Gen49,</v>
      </c>
    </row>
    <row r="129" spans="1:3" x14ac:dyDescent="0.25">
      <c r="A129">
        <v>50</v>
      </c>
      <c r="C129" t="str">
        <f t="shared" si="2"/>
        <v>Fam50.PersonID AS Gen50,</v>
      </c>
    </row>
    <row r="130" spans="1:3" x14ac:dyDescent="0.25">
      <c r="A130">
        <v>51</v>
      </c>
      <c r="C130" t="str">
        <f t="shared" si="2"/>
        <v>Fam51.PersonID AS Gen51,</v>
      </c>
    </row>
    <row r="131" spans="1:3" x14ac:dyDescent="0.25">
      <c r="A131">
        <v>52</v>
      </c>
      <c r="C131" t="str">
        <f t="shared" si="2"/>
        <v>Fam52.PersonID AS Gen52,</v>
      </c>
    </row>
    <row r="132" spans="1:3" x14ac:dyDescent="0.25">
      <c r="A132">
        <v>53</v>
      </c>
      <c r="C132" t="str">
        <f t="shared" si="2"/>
        <v>Fam53.PersonID AS Gen53,</v>
      </c>
    </row>
    <row r="133" spans="1:3" x14ac:dyDescent="0.25">
      <c r="A133">
        <v>54</v>
      </c>
      <c r="C133" t="str">
        <f t="shared" si="2"/>
        <v>Fam54.PersonID AS Gen54,</v>
      </c>
    </row>
    <row r="134" spans="1:3" x14ac:dyDescent="0.25">
      <c r="A134">
        <v>55</v>
      </c>
      <c r="C134" t="str">
        <f t="shared" si="2"/>
        <v>Fam55.PersonID AS Gen55,</v>
      </c>
    </row>
    <row r="135" spans="1:3" x14ac:dyDescent="0.25">
      <c r="A135">
        <v>56</v>
      </c>
      <c r="C135" t="str">
        <f t="shared" si="2"/>
        <v>Fam56.PersonID AS Gen56,</v>
      </c>
    </row>
    <row r="136" spans="1:3" x14ac:dyDescent="0.25">
      <c r="A136">
        <v>57</v>
      </c>
      <c r="C136" t="str">
        <f t="shared" si="2"/>
        <v>Fam57.PersonID AS Gen57,</v>
      </c>
    </row>
    <row r="137" spans="1:3" x14ac:dyDescent="0.25">
      <c r="A137">
        <v>58</v>
      </c>
      <c r="C137" t="str">
        <f t="shared" si="2"/>
        <v>Fam58.PersonID AS Gen58,</v>
      </c>
    </row>
    <row r="138" spans="1:3" x14ac:dyDescent="0.25">
      <c r="A138">
        <v>59</v>
      </c>
      <c r="C138" t="str">
        <f t="shared" si="2"/>
        <v>Fam59.PersonID AS Gen59,</v>
      </c>
    </row>
    <row r="139" spans="1:3" x14ac:dyDescent="0.25">
      <c r="A139">
        <v>60</v>
      </c>
      <c r="C139" t="str">
        <f t="shared" si="2"/>
        <v>Fam60.PersonID AS Gen60,</v>
      </c>
    </row>
    <row r="140" spans="1:3" x14ac:dyDescent="0.25">
      <c r="A140">
        <v>61</v>
      </c>
      <c r="C140" t="str">
        <f t="shared" si="2"/>
        <v>Fam61.PersonID AS Gen61,</v>
      </c>
    </row>
    <row r="141" spans="1:3" x14ac:dyDescent="0.25">
      <c r="A141">
        <v>62</v>
      </c>
      <c r="C141" t="str">
        <f t="shared" si="2"/>
        <v>Fam62.PersonID AS Gen62,</v>
      </c>
    </row>
    <row r="142" spans="1:3" x14ac:dyDescent="0.25">
      <c r="A142">
        <v>63</v>
      </c>
      <c r="C142" t="str">
        <f t="shared" si="2"/>
        <v>Fam63.PersonID AS Gen63,</v>
      </c>
    </row>
    <row r="143" spans="1:3" x14ac:dyDescent="0.25">
      <c r="A143">
        <v>64</v>
      </c>
      <c r="C143" t="str">
        <f t="shared" si="2"/>
        <v>Fam64.PersonID AS Gen64,</v>
      </c>
    </row>
    <row r="144" spans="1:3" x14ac:dyDescent="0.25">
      <c r="C144" s="1" t="s">
        <v>1</v>
      </c>
    </row>
    <row r="145" spans="1:3" x14ac:dyDescent="0.25">
      <c r="A145">
        <v>2</v>
      </c>
      <c r="C145" t="str">
        <f t="shared" ref="C145:C176" si="3">" || IFNULL(Fam"&amp;A145&amp;".Sex, '')"</f>
        <v xml:space="preserve"> || IFNULL(Fam2.Sex, '')</v>
      </c>
    </row>
    <row r="146" spans="1:3" x14ac:dyDescent="0.25">
      <c r="A146">
        <v>3</v>
      </c>
      <c r="C146" t="str">
        <f t="shared" si="3"/>
        <v xml:space="preserve"> || IFNULL(Fam3.Sex, '')</v>
      </c>
    </row>
    <row r="147" spans="1:3" x14ac:dyDescent="0.25">
      <c r="A147">
        <v>4</v>
      </c>
      <c r="C147" t="str">
        <f t="shared" si="3"/>
        <v xml:space="preserve"> || IFNULL(Fam4.Sex, '')</v>
      </c>
    </row>
    <row r="148" spans="1:3" x14ac:dyDescent="0.25">
      <c r="A148">
        <v>5</v>
      </c>
      <c r="C148" t="str">
        <f t="shared" si="3"/>
        <v xml:space="preserve"> || IFNULL(Fam5.Sex, '')</v>
      </c>
    </row>
    <row r="149" spans="1:3" x14ac:dyDescent="0.25">
      <c r="A149">
        <v>6</v>
      </c>
      <c r="C149" t="str">
        <f t="shared" si="3"/>
        <v xml:space="preserve"> || IFNULL(Fam6.Sex, '')</v>
      </c>
    </row>
    <row r="150" spans="1:3" x14ac:dyDescent="0.25">
      <c r="A150">
        <v>7</v>
      </c>
      <c r="C150" t="str">
        <f t="shared" si="3"/>
        <v xml:space="preserve"> || IFNULL(Fam7.Sex, '')</v>
      </c>
    </row>
    <row r="151" spans="1:3" x14ac:dyDescent="0.25">
      <c r="A151">
        <v>8</v>
      </c>
      <c r="C151" t="str">
        <f t="shared" si="3"/>
        <v xml:space="preserve"> || IFNULL(Fam8.Sex, '')</v>
      </c>
    </row>
    <row r="152" spans="1:3" x14ac:dyDescent="0.25">
      <c r="A152">
        <v>9</v>
      </c>
      <c r="C152" t="str">
        <f t="shared" si="3"/>
        <v xml:space="preserve"> || IFNULL(Fam9.Sex, '')</v>
      </c>
    </row>
    <row r="153" spans="1:3" x14ac:dyDescent="0.25">
      <c r="A153">
        <v>10</v>
      </c>
      <c r="C153" t="str">
        <f t="shared" si="3"/>
        <v xml:space="preserve"> || IFNULL(Fam10.Sex, '')</v>
      </c>
    </row>
    <row r="154" spans="1:3" x14ac:dyDescent="0.25">
      <c r="A154">
        <v>11</v>
      </c>
      <c r="C154" t="str">
        <f t="shared" si="3"/>
        <v xml:space="preserve"> || IFNULL(Fam11.Sex, '')</v>
      </c>
    </row>
    <row r="155" spans="1:3" x14ac:dyDescent="0.25">
      <c r="A155">
        <v>12</v>
      </c>
      <c r="C155" t="str">
        <f t="shared" si="3"/>
        <v xml:space="preserve"> || IFNULL(Fam12.Sex, '')</v>
      </c>
    </row>
    <row r="156" spans="1:3" x14ac:dyDescent="0.25">
      <c r="A156">
        <v>13</v>
      </c>
      <c r="C156" t="str">
        <f t="shared" si="3"/>
        <v xml:space="preserve"> || IFNULL(Fam13.Sex, '')</v>
      </c>
    </row>
    <row r="157" spans="1:3" x14ac:dyDescent="0.25">
      <c r="A157">
        <v>14</v>
      </c>
      <c r="C157" t="str">
        <f t="shared" si="3"/>
        <v xml:space="preserve"> || IFNULL(Fam14.Sex, '')</v>
      </c>
    </row>
    <row r="158" spans="1:3" x14ac:dyDescent="0.25">
      <c r="A158">
        <v>15</v>
      </c>
      <c r="C158" t="str">
        <f t="shared" si="3"/>
        <v xml:space="preserve"> || IFNULL(Fam15.Sex, '')</v>
      </c>
    </row>
    <row r="159" spans="1:3" x14ac:dyDescent="0.25">
      <c r="A159">
        <v>16</v>
      </c>
      <c r="C159" t="str">
        <f t="shared" si="3"/>
        <v xml:space="preserve"> || IFNULL(Fam16.Sex, '')</v>
      </c>
    </row>
    <row r="160" spans="1:3" x14ac:dyDescent="0.25">
      <c r="A160">
        <v>17</v>
      </c>
      <c r="C160" t="str">
        <f t="shared" si="3"/>
        <v xml:space="preserve"> || IFNULL(Fam17.Sex, '')</v>
      </c>
    </row>
    <row r="161" spans="1:3" x14ac:dyDescent="0.25">
      <c r="A161">
        <v>18</v>
      </c>
      <c r="C161" t="str">
        <f t="shared" si="3"/>
        <v xml:space="preserve"> || IFNULL(Fam18.Sex, '')</v>
      </c>
    </row>
    <row r="162" spans="1:3" x14ac:dyDescent="0.25">
      <c r="A162">
        <v>19</v>
      </c>
      <c r="C162" t="str">
        <f t="shared" si="3"/>
        <v xml:space="preserve"> || IFNULL(Fam19.Sex, '')</v>
      </c>
    </row>
    <row r="163" spans="1:3" x14ac:dyDescent="0.25">
      <c r="A163">
        <v>20</v>
      </c>
      <c r="C163" t="str">
        <f t="shared" si="3"/>
        <v xml:space="preserve"> || IFNULL(Fam20.Sex, '')</v>
      </c>
    </row>
    <row r="164" spans="1:3" x14ac:dyDescent="0.25">
      <c r="A164">
        <v>21</v>
      </c>
      <c r="C164" t="str">
        <f t="shared" si="3"/>
        <v xml:space="preserve"> || IFNULL(Fam21.Sex, '')</v>
      </c>
    </row>
    <row r="165" spans="1:3" x14ac:dyDescent="0.25">
      <c r="A165">
        <v>22</v>
      </c>
      <c r="C165" t="str">
        <f t="shared" si="3"/>
        <v xml:space="preserve"> || IFNULL(Fam22.Sex, '')</v>
      </c>
    </row>
    <row r="166" spans="1:3" x14ac:dyDescent="0.25">
      <c r="A166">
        <v>23</v>
      </c>
      <c r="C166" t="str">
        <f t="shared" si="3"/>
        <v xml:space="preserve"> || IFNULL(Fam23.Sex, '')</v>
      </c>
    </row>
    <row r="167" spans="1:3" x14ac:dyDescent="0.25">
      <c r="A167">
        <v>24</v>
      </c>
      <c r="C167" t="str">
        <f t="shared" si="3"/>
        <v xml:space="preserve"> || IFNULL(Fam24.Sex, '')</v>
      </c>
    </row>
    <row r="168" spans="1:3" x14ac:dyDescent="0.25">
      <c r="A168">
        <v>25</v>
      </c>
      <c r="C168" t="str">
        <f t="shared" si="3"/>
        <v xml:space="preserve"> || IFNULL(Fam25.Sex, '')</v>
      </c>
    </row>
    <row r="169" spans="1:3" x14ac:dyDescent="0.25">
      <c r="A169">
        <v>26</v>
      </c>
      <c r="C169" t="str">
        <f t="shared" si="3"/>
        <v xml:space="preserve"> || IFNULL(Fam26.Sex, '')</v>
      </c>
    </row>
    <row r="170" spans="1:3" x14ac:dyDescent="0.25">
      <c r="A170">
        <v>27</v>
      </c>
      <c r="C170" t="str">
        <f t="shared" si="3"/>
        <v xml:space="preserve"> || IFNULL(Fam27.Sex, '')</v>
      </c>
    </row>
    <row r="171" spans="1:3" x14ac:dyDescent="0.25">
      <c r="A171">
        <v>28</v>
      </c>
      <c r="C171" t="str">
        <f t="shared" si="3"/>
        <v xml:space="preserve"> || IFNULL(Fam28.Sex, '')</v>
      </c>
    </row>
    <row r="172" spans="1:3" x14ac:dyDescent="0.25">
      <c r="A172">
        <v>29</v>
      </c>
      <c r="C172" t="str">
        <f t="shared" si="3"/>
        <v xml:space="preserve"> || IFNULL(Fam29.Sex, '')</v>
      </c>
    </row>
    <row r="173" spans="1:3" x14ac:dyDescent="0.25">
      <c r="A173">
        <v>30</v>
      </c>
      <c r="C173" t="str">
        <f t="shared" si="3"/>
        <v xml:space="preserve"> || IFNULL(Fam30.Sex, '')</v>
      </c>
    </row>
    <row r="174" spans="1:3" x14ac:dyDescent="0.25">
      <c r="A174">
        <v>31</v>
      </c>
      <c r="C174" t="str">
        <f t="shared" si="3"/>
        <v xml:space="preserve"> || IFNULL(Fam31.Sex, '')</v>
      </c>
    </row>
    <row r="175" spans="1:3" x14ac:dyDescent="0.25">
      <c r="A175">
        <v>32</v>
      </c>
      <c r="C175" t="str">
        <f t="shared" si="3"/>
        <v xml:space="preserve"> || IFNULL(Fam32.Sex, '')</v>
      </c>
    </row>
    <row r="176" spans="1:3" x14ac:dyDescent="0.25">
      <c r="A176">
        <v>33</v>
      </c>
      <c r="C176" t="str">
        <f t="shared" si="3"/>
        <v xml:space="preserve"> || IFNULL(Fam33.Sex, '')</v>
      </c>
    </row>
    <row r="177" spans="1:3" x14ac:dyDescent="0.25">
      <c r="A177">
        <v>34</v>
      </c>
      <c r="C177" t="str">
        <f t="shared" ref="C177:C207" si="4">" || IFNULL(Fam"&amp;A177&amp;".Sex, '')"</f>
        <v xml:space="preserve"> || IFNULL(Fam34.Sex, '')</v>
      </c>
    </row>
    <row r="178" spans="1:3" x14ac:dyDescent="0.25">
      <c r="A178">
        <v>35</v>
      </c>
      <c r="C178" t="str">
        <f t="shared" si="4"/>
        <v xml:space="preserve"> || IFNULL(Fam35.Sex, '')</v>
      </c>
    </row>
    <row r="179" spans="1:3" x14ac:dyDescent="0.25">
      <c r="A179">
        <v>36</v>
      </c>
      <c r="C179" t="str">
        <f t="shared" si="4"/>
        <v xml:space="preserve"> || IFNULL(Fam36.Sex, '')</v>
      </c>
    </row>
    <row r="180" spans="1:3" x14ac:dyDescent="0.25">
      <c r="A180">
        <v>37</v>
      </c>
      <c r="C180" t="str">
        <f t="shared" si="4"/>
        <v xml:space="preserve"> || IFNULL(Fam37.Sex, '')</v>
      </c>
    </row>
    <row r="181" spans="1:3" x14ac:dyDescent="0.25">
      <c r="A181">
        <v>38</v>
      </c>
      <c r="C181" t="str">
        <f t="shared" si="4"/>
        <v xml:space="preserve"> || IFNULL(Fam38.Sex, '')</v>
      </c>
    </row>
    <row r="182" spans="1:3" x14ac:dyDescent="0.25">
      <c r="A182">
        <v>39</v>
      </c>
      <c r="C182" t="str">
        <f t="shared" si="4"/>
        <v xml:space="preserve"> || IFNULL(Fam39.Sex, '')</v>
      </c>
    </row>
    <row r="183" spans="1:3" x14ac:dyDescent="0.25">
      <c r="A183">
        <v>40</v>
      </c>
      <c r="C183" t="str">
        <f t="shared" si="4"/>
        <v xml:space="preserve"> || IFNULL(Fam40.Sex, '')</v>
      </c>
    </row>
    <row r="184" spans="1:3" x14ac:dyDescent="0.25">
      <c r="A184">
        <v>41</v>
      </c>
      <c r="C184" t="str">
        <f t="shared" si="4"/>
        <v xml:space="preserve"> || IFNULL(Fam41.Sex, '')</v>
      </c>
    </row>
    <row r="185" spans="1:3" x14ac:dyDescent="0.25">
      <c r="A185">
        <v>42</v>
      </c>
      <c r="C185" t="str">
        <f t="shared" si="4"/>
        <v xml:space="preserve"> || IFNULL(Fam42.Sex, '')</v>
      </c>
    </row>
    <row r="186" spans="1:3" x14ac:dyDescent="0.25">
      <c r="A186">
        <v>43</v>
      </c>
      <c r="C186" t="str">
        <f t="shared" si="4"/>
        <v xml:space="preserve"> || IFNULL(Fam43.Sex, '')</v>
      </c>
    </row>
    <row r="187" spans="1:3" x14ac:dyDescent="0.25">
      <c r="A187">
        <v>44</v>
      </c>
      <c r="C187" t="str">
        <f t="shared" si="4"/>
        <v xml:space="preserve"> || IFNULL(Fam44.Sex, '')</v>
      </c>
    </row>
    <row r="188" spans="1:3" x14ac:dyDescent="0.25">
      <c r="A188">
        <v>45</v>
      </c>
      <c r="C188" t="str">
        <f t="shared" si="4"/>
        <v xml:space="preserve"> || IFNULL(Fam45.Sex, '')</v>
      </c>
    </row>
    <row r="189" spans="1:3" x14ac:dyDescent="0.25">
      <c r="A189">
        <v>46</v>
      </c>
      <c r="C189" t="str">
        <f t="shared" si="4"/>
        <v xml:space="preserve"> || IFNULL(Fam46.Sex, '')</v>
      </c>
    </row>
    <row r="190" spans="1:3" x14ac:dyDescent="0.25">
      <c r="A190">
        <v>47</v>
      </c>
      <c r="C190" t="str">
        <f t="shared" si="4"/>
        <v xml:space="preserve"> || IFNULL(Fam47.Sex, '')</v>
      </c>
    </row>
    <row r="191" spans="1:3" x14ac:dyDescent="0.25">
      <c r="A191">
        <v>48</v>
      </c>
      <c r="C191" t="str">
        <f t="shared" si="4"/>
        <v xml:space="preserve"> || IFNULL(Fam48.Sex, '')</v>
      </c>
    </row>
    <row r="192" spans="1:3" x14ac:dyDescent="0.25">
      <c r="A192">
        <v>49</v>
      </c>
      <c r="C192" t="str">
        <f t="shared" si="4"/>
        <v xml:space="preserve"> || IFNULL(Fam49.Sex, '')</v>
      </c>
    </row>
    <row r="193" spans="1:3" x14ac:dyDescent="0.25">
      <c r="A193">
        <v>50</v>
      </c>
      <c r="C193" t="str">
        <f t="shared" si="4"/>
        <v xml:space="preserve"> || IFNULL(Fam50.Sex, '')</v>
      </c>
    </row>
    <row r="194" spans="1:3" x14ac:dyDescent="0.25">
      <c r="A194">
        <v>51</v>
      </c>
      <c r="C194" t="str">
        <f t="shared" si="4"/>
        <v xml:space="preserve"> || IFNULL(Fam51.Sex, '')</v>
      </c>
    </row>
    <row r="195" spans="1:3" x14ac:dyDescent="0.25">
      <c r="A195">
        <v>52</v>
      </c>
      <c r="C195" t="str">
        <f t="shared" si="4"/>
        <v xml:space="preserve"> || IFNULL(Fam52.Sex, '')</v>
      </c>
    </row>
    <row r="196" spans="1:3" x14ac:dyDescent="0.25">
      <c r="A196">
        <v>53</v>
      </c>
      <c r="C196" t="str">
        <f t="shared" si="4"/>
        <v xml:space="preserve"> || IFNULL(Fam53.Sex, '')</v>
      </c>
    </row>
    <row r="197" spans="1:3" x14ac:dyDescent="0.25">
      <c r="A197">
        <v>54</v>
      </c>
      <c r="C197" t="str">
        <f t="shared" si="4"/>
        <v xml:space="preserve"> || IFNULL(Fam54.Sex, '')</v>
      </c>
    </row>
    <row r="198" spans="1:3" x14ac:dyDescent="0.25">
      <c r="A198">
        <v>55</v>
      </c>
      <c r="C198" t="str">
        <f t="shared" si="4"/>
        <v xml:space="preserve"> || IFNULL(Fam55.Sex, '')</v>
      </c>
    </row>
    <row r="199" spans="1:3" x14ac:dyDescent="0.25">
      <c r="A199">
        <v>56</v>
      </c>
      <c r="C199" t="str">
        <f t="shared" si="4"/>
        <v xml:space="preserve"> || IFNULL(Fam56.Sex, '')</v>
      </c>
    </row>
    <row r="200" spans="1:3" x14ac:dyDescent="0.25">
      <c r="A200">
        <v>57</v>
      </c>
      <c r="C200" t="str">
        <f t="shared" si="4"/>
        <v xml:space="preserve"> || IFNULL(Fam57.Sex, '')</v>
      </c>
    </row>
    <row r="201" spans="1:3" x14ac:dyDescent="0.25">
      <c r="A201">
        <v>58</v>
      </c>
      <c r="C201" t="str">
        <f t="shared" si="4"/>
        <v xml:space="preserve"> || IFNULL(Fam58.Sex, '')</v>
      </c>
    </row>
    <row r="202" spans="1:3" x14ac:dyDescent="0.25">
      <c r="A202">
        <v>59</v>
      </c>
      <c r="C202" t="str">
        <f t="shared" si="4"/>
        <v xml:space="preserve"> || IFNULL(Fam59.Sex, '')</v>
      </c>
    </row>
    <row r="203" spans="1:3" x14ac:dyDescent="0.25">
      <c r="A203">
        <v>60</v>
      </c>
      <c r="C203" t="str">
        <f t="shared" si="4"/>
        <v xml:space="preserve"> || IFNULL(Fam60.Sex, '')</v>
      </c>
    </row>
    <row r="204" spans="1:3" x14ac:dyDescent="0.25">
      <c r="A204">
        <v>61</v>
      </c>
      <c r="C204" t="str">
        <f t="shared" si="4"/>
        <v xml:space="preserve"> || IFNULL(Fam61.Sex, '')</v>
      </c>
    </row>
    <row r="205" spans="1:3" x14ac:dyDescent="0.25">
      <c r="A205">
        <v>62</v>
      </c>
      <c r="C205" t="str">
        <f t="shared" si="4"/>
        <v xml:space="preserve"> || IFNULL(Fam62.Sex, '')</v>
      </c>
    </row>
    <row r="206" spans="1:3" x14ac:dyDescent="0.25">
      <c r="A206">
        <v>63</v>
      </c>
      <c r="C206" t="str">
        <f t="shared" si="4"/>
        <v xml:space="preserve"> || IFNULL(Fam63.Sex, '')</v>
      </c>
    </row>
    <row r="207" spans="1:3" x14ac:dyDescent="0.25">
      <c r="A207">
        <v>64</v>
      </c>
      <c r="C207" t="str">
        <f t="shared" si="4"/>
        <v xml:space="preserve"> || IFNULL(Fam64.Sex, '')</v>
      </c>
    </row>
    <row r="208" spans="1:3" x14ac:dyDescent="0.25">
      <c r="C208" t="s">
        <v>2</v>
      </c>
    </row>
    <row r="209" spans="1:3" x14ac:dyDescent="0.25">
      <c r="C209" t="s">
        <v>3</v>
      </c>
    </row>
    <row r="210" spans="1:3" x14ac:dyDescent="0.25">
      <c r="A210">
        <v>1</v>
      </c>
      <c r="B210">
        <v>1</v>
      </c>
      <c r="C210" t="str">
        <f>"(Select PersonID, 1 AS Sex FROM PersonTable"</f>
        <v>(Select PersonID, 1 AS Sex FROM PersonTable</v>
      </c>
    </row>
    <row r="211" spans="1:3" x14ac:dyDescent="0.25">
      <c r="A211">
        <v>1</v>
      </c>
      <c r="B211">
        <v>4</v>
      </c>
      <c r="C211" t="str">
        <f>") AS Fam"&amp;A211</f>
        <v>) AS Fam1</v>
      </c>
    </row>
    <row r="212" spans="1:3" x14ac:dyDescent="0.25">
      <c r="A212">
        <v>1</v>
      </c>
      <c r="B212">
        <v>5</v>
      </c>
      <c r="C212" t="s">
        <v>5</v>
      </c>
    </row>
    <row r="213" spans="1:3" x14ac:dyDescent="0.25">
      <c r="A213">
        <v>2</v>
      </c>
      <c r="B213">
        <v>1</v>
      </c>
      <c r="C213" t="str">
        <f>"(SELECT Ch"&amp;A213&amp;".ChildID, FatherID AS PersonID, 0 AS Sex FROM ChildTable AS Ch"&amp;A213&amp;" INNER Join FamilyTable USING (FamilyID) WHERE FatherID&gt;0 AND RelFather=0"</f>
        <v>(SELECT Ch2.ChildID, FatherID AS PersonID, 0 AS Sex FROM ChildTable AS Ch2 INNER Join FamilyTable USING (FamilyID) WHERE FatherID&gt;0 AND RelFather=0</v>
      </c>
    </row>
    <row r="214" spans="1:3" x14ac:dyDescent="0.25">
      <c r="A214">
        <v>2</v>
      </c>
      <c r="B214">
        <v>2</v>
      </c>
      <c r="C214" t="s">
        <v>4</v>
      </c>
    </row>
    <row r="215" spans="1:3" x14ac:dyDescent="0.25">
      <c r="A215">
        <v>2</v>
      </c>
      <c r="B215">
        <v>3</v>
      </c>
      <c r="C215" t="str">
        <f>"SELECT  Ch"&amp;A215&amp;".ChildID, MotherID AS PersonID, 1 AS Sex FROM ChildTable AS Ch"&amp;A215&amp;" INNER Join FamilyTable USING (FamilyID) WHERE MotherID&gt;0 AND RelMother=0"</f>
        <v>SELECT  Ch2.ChildID, MotherID AS PersonID, 1 AS Sex FROM ChildTable AS Ch2 INNER Join FamilyTable USING (FamilyID) WHERE MotherID&gt;0 AND RelMother=0</v>
      </c>
    </row>
    <row r="216" spans="1:3" x14ac:dyDescent="0.25">
      <c r="A216">
        <v>2</v>
      </c>
      <c r="B216">
        <v>4</v>
      </c>
      <c r="C216" t="str">
        <f>") AS Fam"&amp;A216&amp;" ON Fam"&amp;A216-1&amp;".PersonID=Fam"&amp;A216&amp;".ChildID"</f>
        <v>) AS Fam2 ON Fam1.PersonID=Fam2.ChildID</v>
      </c>
    </row>
    <row r="217" spans="1:3" x14ac:dyDescent="0.25">
      <c r="A217">
        <v>2</v>
      </c>
      <c r="B217">
        <v>5</v>
      </c>
      <c r="C217" t="s">
        <v>5</v>
      </c>
    </row>
    <row r="218" spans="1:3" x14ac:dyDescent="0.25">
      <c r="A218">
        <v>3</v>
      </c>
      <c r="B218">
        <v>1</v>
      </c>
      <c r="C218" t="str">
        <f>"(SELECT Ch"&amp;A218&amp;".ChildID, FatherID AS PersonID, 0 AS Sex FROM ChildTable AS Ch"&amp;A218&amp;" INNER Join FamilyTable USING (FamilyID) WHERE FatherID&gt;0 AND RelFather=0"</f>
        <v>(SELECT Ch3.ChildID, FatherID AS PersonID, 0 AS Sex FROM ChildTable AS Ch3 INNER Join FamilyTable USING (FamilyID) WHERE FatherID&gt;0 AND RelFather=0</v>
      </c>
    </row>
    <row r="219" spans="1:3" x14ac:dyDescent="0.25">
      <c r="A219">
        <v>3</v>
      </c>
      <c r="B219">
        <v>2</v>
      </c>
      <c r="C219" t="s">
        <v>4</v>
      </c>
    </row>
    <row r="220" spans="1:3" x14ac:dyDescent="0.25">
      <c r="A220">
        <v>3</v>
      </c>
      <c r="B220">
        <v>3</v>
      </c>
      <c r="C220" t="str">
        <f>"SELECT  Ch"&amp;A220&amp;".ChildID, MotherID AS PersonID, 1 AS Sex FROM ChildTable AS Ch"&amp;A220&amp;" INNER Join FamilyTable USING (FamilyID) WHERE MotherID&gt;0 AND RelMother=0"</f>
        <v>SELECT  Ch3.ChildID, MotherID AS PersonID, 1 AS Sex FROM ChildTable AS Ch3 INNER Join FamilyTable USING (FamilyID) WHERE MotherID&gt;0 AND RelMother=0</v>
      </c>
    </row>
    <row r="221" spans="1:3" x14ac:dyDescent="0.25">
      <c r="A221">
        <v>3</v>
      </c>
      <c r="B221">
        <v>4</v>
      </c>
      <c r="C221" t="str">
        <f>") AS Fam"&amp;A221&amp;" ON Fam"&amp;A221-1&amp;".PersonID=Fam"&amp;A221&amp;".ChildID"</f>
        <v>) AS Fam3 ON Fam2.PersonID=Fam3.ChildID</v>
      </c>
    </row>
    <row r="222" spans="1:3" x14ac:dyDescent="0.25">
      <c r="A222">
        <v>3</v>
      </c>
      <c r="B222">
        <v>5</v>
      </c>
      <c r="C222" t="s">
        <v>5</v>
      </c>
    </row>
    <row r="223" spans="1:3" x14ac:dyDescent="0.25">
      <c r="A223">
        <v>4</v>
      </c>
      <c r="B223">
        <v>1</v>
      </c>
      <c r="C223" t="str">
        <f>"(SELECT Ch"&amp;A223&amp;".ChildID, FatherID AS PersonID, 0 AS Sex FROM ChildTable AS Ch"&amp;A223&amp;" INNER Join FamilyTable USING (FamilyID) WHERE FatherID&gt;0 AND RelFather=0"</f>
        <v>(SELECT Ch4.ChildID, FatherID AS PersonID, 0 AS Sex FROM ChildTable AS Ch4 INNER Join FamilyTable USING (FamilyID) WHERE FatherID&gt;0 AND RelFather=0</v>
      </c>
    </row>
    <row r="224" spans="1:3" x14ac:dyDescent="0.25">
      <c r="A224">
        <v>4</v>
      </c>
      <c r="B224">
        <v>2</v>
      </c>
      <c r="C224" t="s">
        <v>4</v>
      </c>
    </row>
    <row r="225" spans="1:3" x14ac:dyDescent="0.25">
      <c r="A225">
        <v>4</v>
      </c>
      <c r="B225">
        <v>3</v>
      </c>
      <c r="C225" t="str">
        <f>"SELECT  Ch"&amp;A225&amp;".ChildID, MotherID AS PersonID, 1 AS Sex FROM ChildTable AS Ch"&amp;A225&amp;" INNER Join FamilyTable USING (FamilyID) WHERE MotherID&gt;0 AND RelMother=0"</f>
        <v>SELECT  Ch4.ChildID, MotherID AS PersonID, 1 AS Sex FROM ChildTable AS Ch4 INNER Join FamilyTable USING (FamilyID) WHERE MotherID&gt;0 AND RelMother=0</v>
      </c>
    </row>
    <row r="226" spans="1:3" x14ac:dyDescent="0.25">
      <c r="A226">
        <v>4</v>
      </c>
      <c r="B226">
        <v>4</v>
      </c>
      <c r="C226" t="str">
        <f>") AS Fam"&amp;A226&amp;" ON Fam"&amp;A226-1&amp;".PersonID=Fam"&amp;A226&amp;".ChildID"</f>
        <v>) AS Fam4 ON Fam3.PersonID=Fam4.ChildID</v>
      </c>
    </row>
    <row r="227" spans="1:3" x14ac:dyDescent="0.25">
      <c r="A227">
        <v>4</v>
      </c>
      <c r="B227">
        <v>5</v>
      </c>
      <c r="C227" t="s">
        <v>5</v>
      </c>
    </row>
    <row r="228" spans="1:3" x14ac:dyDescent="0.25">
      <c r="A228">
        <v>5</v>
      </c>
      <c r="B228">
        <v>1</v>
      </c>
      <c r="C228" t="str">
        <f>"(SELECT Ch"&amp;A228&amp;".ChildID, FatherID AS PersonID, 0 AS Sex FROM ChildTable AS Ch"&amp;A228&amp;" INNER Join FamilyTable USING (FamilyID) WHERE FatherID&gt;0 AND RelFather=0"</f>
        <v>(SELECT Ch5.ChildID, FatherID AS PersonID, 0 AS Sex FROM ChildTable AS Ch5 INNER Join FamilyTable USING (FamilyID) WHERE FatherID&gt;0 AND RelFather=0</v>
      </c>
    </row>
    <row r="229" spans="1:3" x14ac:dyDescent="0.25">
      <c r="A229">
        <v>5</v>
      </c>
      <c r="B229">
        <v>2</v>
      </c>
      <c r="C229" t="s">
        <v>4</v>
      </c>
    </row>
    <row r="230" spans="1:3" x14ac:dyDescent="0.25">
      <c r="A230">
        <v>5</v>
      </c>
      <c r="B230">
        <v>3</v>
      </c>
      <c r="C230" t="str">
        <f>"SELECT  Ch"&amp;A230&amp;".ChildID, MotherID AS PersonID, 1 AS Sex FROM ChildTable AS Ch"&amp;A230&amp;" INNER Join FamilyTable USING (FamilyID) WHERE MotherID&gt;0 AND RelMother=0"</f>
        <v>SELECT  Ch5.ChildID, MotherID AS PersonID, 1 AS Sex FROM ChildTable AS Ch5 INNER Join FamilyTable USING (FamilyID) WHERE MotherID&gt;0 AND RelMother=0</v>
      </c>
    </row>
    <row r="231" spans="1:3" x14ac:dyDescent="0.25">
      <c r="A231">
        <v>5</v>
      </c>
      <c r="B231">
        <v>4</v>
      </c>
      <c r="C231" t="str">
        <f>") AS Fam"&amp;A231&amp;" ON Fam"&amp;A231-1&amp;".PersonID=Fam"&amp;A231&amp;".ChildID"</f>
        <v>) AS Fam5 ON Fam4.PersonID=Fam5.ChildID</v>
      </c>
    </row>
    <row r="232" spans="1:3" x14ac:dyDescent="0.25">
      <c r="A232">
        <v>5</v>
      </c>
      <c r="B232">
        <v>5</v>
      </c>
      <c r="C232" t="s">
        <v>5</v>
      </c>
    </row>
    <row r="233" spans="1:3" x14ac:dyDescent="0.25">
      <c r="A233">
        <v>6</v>
      </c>
      <c r="B233">
        <v>1</v>
      </c>
      <c r="C233" t="str">
        <f>"(SELECT Ch"&amp;A233&amp;".ChildID, FatherID AS PersonID, 0 AS Sex FROM ChildTable AS Ch"&amp;A233&amp;" INNER Join FamilyTable USING (FamilyID) WHERE FatherID&gt;0 AND RelFather=0"</f>
        <v>(SELECT Ch6.ChildID, FatherID AS PersonID, 0 AS Sex FROM ChildTable AS Ch6 INNER Join FamilyTable USING (FamilyID) WHERE FatherID&gt;0 AND RelFather=0</v>
      </c>
    </row>
    <row r="234" spans="1:3" x14ac:dyDescent="0.25">
      <c r="A234">
        <v>6</v>
      </c>
      <c r="B234">
        <v>2</v>
      </c>
      <c r="C234" t="s">
        <v>4</v>
      </c>
    </row>
    <row r="235" spans="1:3" x14ac:dyDescent="0.25">
      <c r="A235">
        <v>6</v>
      </c>
      <c r="B235">
        <v>3</v>
      </c>
      <c r="C235" t="str">
        <f>"SELECT  Ch"&amp;A235&amp;".ChildID, MotherID AS PersonID, 1 AS Sex FROM ChildTable AS Ch"&amp;A235&amp;" INNER Join FamilyTable USING (FamilyID) WHERE MotherID&gt;0 AND RelMother=0"</f>
        <v>SELECT  Ch6.ChildID, MotherID AS PersonID, 1 AS Sex FROM ChildTable AS Ch6 INNER Join FamilyTable USING (FamilyID) WHERE MotherID&gt;0 AND RelMother=0</v>
      </c>
    </row>
    <row r="236" spans="1:3" x14ac:dyDescent="0.25">
      <c r="A236">
        <v>6</v>
      </c>
      <c r="B236">
        <v>4</v>
      </c>
      <c r="C236" t="str">
        <f>") AS Fam"&amp;A236&amp;" ON Fam"&amp;A236-1&amp;".PersonID=Fam"&amp;A236&amp;".ChildID"</f>
        <v>) AS Fam6 ON Fam5.PersonID=Fam6.ChildID</v>
      </c>
    </row>
    <row r="237" spans="1:3" x14ac:dyDescent="0.25">
      <c r="A237">
        <v>6</v>
      </c>
      <c r="B237">
        <v>5</v>
      </c>
      <c r="C237" t="s">
        <v>5</v>
      </c>
    </row>
    <row r="238" spans="1:3" x14ac:dyDescent="0.25">
      <c r="A238">
        <v>7</v>
      </c>
      <c r="B238">
        <v>1</v>
      </c>
      <c r="C238" t="str">
        <f>"(SELECT Ch"&amp;A238&amp;".ChildID, FatherID AS PersonID, 0 AS Sex FROM ChildTable AS Ch"&amp;A238&amp;" INNER Join FamilyTable USING (FamilyID) WHERE FatherID&gt;0 AND RelFather=0"</f>
        <v>(SELECT Ch7.ChildID, FatherID AS PersonID, 0 AS Sex FROM ChildTable AS Ch7 INNER Join FamilyTable USING (FamilyID) WHERE FatherID&gt;0 AND RelFather=0</v>
      </c>
    </row>
    <row r="239" spans="1:3" x14ac:dyDescent="0.25">
      <c r="A239">
        <v>7</v>
      </c>
      <c r="B239">
        <v>2</v>
      </c>
      <c r="C239" t="s">
        <v>4</v>
      </c>
    </row>
    <row r="240" spans="1:3" x14ac:dyDescent="0.25">
      <c r="A240">
        <v>7</v>
      </c>
      <c r="B240">
        <v>3</v>
      </c>
      <c r="C240" t="str">
        <f>"SELECT  Ch"&amp;A240&amp;".ChildID, MotherID AS PersonID, 1 AS Sex FROM ChildTable AS Ch"&amp;A240&amp;" INNER Join FamilyTable USING (FamilyID) WHERE MotherID&gt;0 AND RelMother=0"</f>
        <v>SELECT  Ch7.ChildID, MotherID AS PersonID, 1 AS Sex FROM ChildTable AS Ch7 INNER Join FamilyTable USING (FamilyID) WHERE MotherID&gt;0 AND RelMother=0</v>
      </c>
    </row>
    <row r="241" spans="1:3" x14ac:dyDescent="0.25">
      <c r="A241">
        <v>7</v>
      </c>
      <c r="B241">
        <v>4</v>
      </c>
      <c r="C241" t="str">
        <f>") AS Fam"&amp;A241&amp;" ON Fam"&amp;A241-1&amp;".PersonID=Fam"&amp;A241&amp;".ChildID"</f>
        <v>) AS Fam7 ON Fam6.PersonID=Fam7.ChildID</v>
      </c>
    </row>
    <row r="242" spans="1:3" x14ac:dyDescent="0.25">
      <c r="A242">
        <v>7</v>
      </c>
      <c r="B242">
        <v>5</v>
      </c>
      <c r="C242" t="s">
        <v>5</v>
      </c>
    </row>
    <row r="243" spans="1:3" x14ac:dyDescent="0.25">
      <c r="A243">
        <v>8</v>
      </c>
      <c r="B243">
        <v>1</v>
      </c>
      <c r="C243" t="str">
        <f>"(SELECT Ch"&amp;A243&amp;".ChildID, FatherID AS PersonID, 0 AS Sex FROM ChildTable AS Ch"&amp;A243&amp;" INNER Join FamilyTable USING (FamilyID) WHERE FatherID&gt;0 AND RelFather=0"</f>
        <v>(SELECT Ch8.ChildID, FatherID AS PersonID, 0 AS Sex FROM ChildTable AS Ch8 INNER Join FamilyTable USING (FamilyID) WHERE FatherID&gt;0 AND RelFather=0</v>
      </c>
    </row>
    <row r="244" spans="1:3" x14ac:dyDescent="0.25">
      <c r="A244">
        <v>8</v>
      </c>
      <c r="B244">
        <v>2</v>
      </c>
      <c r="C244" t="s">
        <v>4</v>
      </c>
    </row>
    <row r="245" spans="1:3" x14ac:dyDescent="0.25">
      <c r="A245">
        <v>8</v>
      </c>
      <c r="B245">
        <v>3</v>
      </c>
      <c r="C245" t="str">
        <f>"SELECT  Ch"&amp;A245&amp;".ChildID, MotherID AS PersonID, 1 AS Sex FROM ChildTable AS Ch"&amp;A245&amp;" INNER Join FamilyTable USING (FamilyID) WHERE MotherID&gt;0 AND RelMother=0"</f>
        <v>SELECT  Ch8.ChildID, MotherID AS PersonID, 1 AS Sex FROM ChildTable AS Ch8 INNER Join FamilyTable USING (FamilyID) WHERE MotherID&gt;0 AND RelMother=0</v>
      </c>
    </row>
    <row r="246" spans="1:3" x14ac:dyDescent="0.25">
      <c r="A246">
        <v>8</v>
      </c>
      <c r="B246">
        <v>4</v>
      </c>
      <c r="C246" t="str">
        <f>") AS Fam"&amp;A246&amp;" ON Fam"&amp;A246-1&amp;".PersonID=Fam"&amp;A246&amp;".ChildID"</f>
        <v>) AS Fam8 ON Fam7.PersonID=Fam8.ChildID</v>
      </c>
    </row>
    <row r="247" spans="1:3" x14ac:dyDescent="0.25">
      <c r="A247">
        <v>8</v>
      </c>
      <c r="B247">
        <v>5</v>
      </c>
      <c r="C247" t="s">
        <v>5</v>
      </c>
    </row>
    <row r="248" spans="1:3" x14ac:dyDescent="0.25">
      <c r="A248">
        <v>9</v>
      </c>
      <c r="B248">
        <v>1</v>
      </c>
      <c r="C248" t="str">
        <f>"(SELECT Ch"&amp;A248&amp;".ChildID, FatherID AS PersonID, 0 AS Sex FROM ChildTable AS Ch"&amp;A248&amp;" INNER Join FamilyTable USING (FamilyID) WHERE FatherID&gt;0 AND RelFather=0"</f>
        <v>(SELECT Ch9.ChildID, FatherID AS PersonID, 0 AS Sex FROM ChildTable AS Ch9 INNER Join FamilyTable USING (FamilyID) WHERE FatherID&gt;0 AND RelFather=0</v>
      </c>
    </row>
    <row r="249" spans="1:3" x14ac:dyDescent="0.25">
      <c r="A249">
        <v>9</v>
      </c>
      <c r="B249">
        <v>2</v>
      </c>
      <c r="C249" t="s">
        <v>4</v>
      </c>
    </row>
    <row r="250" spans="1:3" x14ac:dyDescent="0.25">
      <c r="A250">
        <v>9</v>
      </c>
      <c r="B250">
        <v>3</v>
      </c>
      <c r="C250" t="str">
        <f>"SELECT  Ch"&amp;A250&amp;".ChildID, MotherID AS PersonID, 1 AS Sex FROM ChildTable AS Ch"&amp;A250&amp;" INNER Join FamilyTable USING (FamilyID) WHERE MotherID&gt;0 AND RelMother=0"</f>
        <v>SELECT  Ch9.ChildID, MotherID AS PersonID, 1 AS Sex FROM ChildTable AS Ch9 INNER Join FamilyTable USING (FamilyID) WHERE MotherID&gt;0 AND RelMother=0</v>
      </c>
    </row>
    <row r="251" spans="1:3" x14ac:dyDescent="0.25">
      <c r="A251">
        <v>9</v>
      </c>
      <c r="B251">
        <v>4</v>
      </c>
      <c r="C251" t="str">
        <f>") AS Fam"&amp;A251&amp;" ON Fam"&amp;A251-1&amp;".PersonID=Fam"&amp;A251&amp;".ChildID"</f>
        <v>) AS Fam9 ON Fam8.PersonID=Fam9.ChildID</v>
      </c>
    </row>
    <row r="252" spans="1:3" x14ac:dyDescent="0.25">
      <c r="A252">
        <v>9</v>
      </c>
      <c r="B252">
        <v>5</v>
      </c>
      <c r="C252" t="s">
        <v>5</v>
      </c>
    </row>
    <row r="253" spans="1:3" x14ac:dyDescent="0.25">
      <c r="A253">
        <v>10</v>
      </c>
      <c r="B253">
        <v>1</v>
      </c>
      <c r="C253" t="str">
        <f>"(SELECT Ch"&amp;A253&amp;".ChildID, FatherID AS PersonID, 0 AS Sex FROM ChildTable AS Ch"&amp;A253&amp;" INNER Join FamilyTable USING (FamilyID) WHERE FatherID&gt;0 AND RelFather=0"</f>
        <v>(SELECT Ch10.ChildID, FatherID AS PersonID, 0 AS Sex FROM ChildTable AS Ch10 INNER Join FamilyTable USING (FamilyID) WHERE FatherID&gt;0 AND RelFather=0</v>
      </c>
    </row>
    <row r="254" spans="1:3" x14ac:dyDescent="0.25">
      <c r="A254">
        <v>10</v>
      </c>
      <c r="B254">
        <v>2</v>
      </c>
      <c r="C254" t="s">
        <v>4</v>
      </c>
    </row>
    <row r="255" spans="1:3" x14ac:dyDescent="0.25">
      <c r="A255">
        <v>10</v>
      </c>
      <c r="B255">
        <v>3</v>
      </c>
      <c r="C255" t="str">
        <f>"SELECT  Ch"&amp;A255&amp;".ChildID, MotherID AS PersonID, 1 AS Sex FROM ChildTable AS Ch"&amp;A255&amp;" INNER Join FamilyTable USING (FamilyID) WHERE MotherID&gt;0 AND RelMother=0"</f>
        <v>SELECT  Ch10.ChildID, MotherID AS PersonID, 1 AS Sex FROM ChildTable AS Ch10 INNER Join FamilyTable USING (FamilyID) WHERE MotherID&gt;0 AND RelMother=0</v>
      </c>
    </row>
    <row r="256" spans="1:3" x14ac:dyDescent="0.25">
      <c r="A256">
        <v>10</v>
      </c>
      <c r="B256">
        <v>4</v>
      </c>
      <c r="C256" t="str">
        <f>") AS Fam"&amp;A256&amp;" ON Fam"&amp;A256-1&amp;".PersonID=Fam"&amp;A256&amp;".ChildID"</f>
        <v>) AS Fam10 ON Fam9.PersonID=Fam10.ChildID</v>
      </c>
    </row>
    <row r="257" spans="1:3" x14ac:dyDescent="0.25">
      <c r="A257">
        <v>10</v>
      </c>
      <c r="B257">
        <v>5</v>
      </c>
      <c r="C257" t="s">
        <v>5</v>
      </c>
    </row>
    <row r="258" spans="1:3" x14ac:dyDescent="0.25">
      <c r="A258">
        <v>11</v>
      </c>
      <c r="B258">
        <v>1</v>
      </c>
      <c r="C258" t="str">
        <f>"(SELECT Ch"&amp;A258&amp;".ChildID, FatherID AS PersonID, 0 AS Sex FROM ChildTable AS Ch"&amp;A258&amp;" INNER Join FamilyTable USING (FamilyID) WHERE FatherID&gt;0 AND RelFather=0"</f>
        <v>(SELECT Ch11.ChildID, FatherID AS PersonID, 0 AS Sex FROM ChildTable AS Ch11 INNER Join FamilyTable USING (FamilyID) WHERE FatherID&gt;0 AND RelFather=0</v>
      </c>
    </row>
    <row r="259" spans="1:3" x14ac:dyDescent="0.25">
      <c r="A259">
        <v>11</v>
      </c>
      <c r="B259">
        <v>2</v>
      </c>
      <c r="C259" t="s">
        <v>4</v>
      </c>
    </row>
    <row r="260" spans="1:3" x14ac:dyDescent="0.25">
      <c r="A260">
        <v>11</v>
      </c>
      <c r="B260">
        <v>3</v>
      </c>
      <c r="C260" t="str">
        <f>"SELECT  Ch"&amp;A260&amp;".ChildID, MotherID AS PersonID, 1 AS Sex FROM ChildTable AS Ch"&amp;A260&amp;" INNER Join FamilyTable USING (FamilyID) WHERE MotherID&gt;0 AND RelMother=0"</f>
        <v>SELECT  Ch11.ChildID, MotherID AS PersonID, 1 AS Sex FROM ChildTable AS Ch11 INNER Join FamilyTable USING (FamilyID) WHERE MotherID&gt;0 AND RelMother=0</v>
      </c>
    </row>
    <row r="261" spans="1:3" x14ac:dyDescent="0.25">
      <c r="A261">
        <v>11</v>
      </c>
      <c r="B261">
        <v>4</v>
      </c>
      <c r="C261" t="str">
        <f>") AS Fam"&amp;A261&amp;" ON Fam"&amp;A261-1&amp;".PersonID=Fam"&amp;A261&amp;".ChildID"</f>
        <v>) AS Fam11 ON Fam10.PersonID=Fam11.ChildID</v>
      </c>
    </row>
    <row r="262" spans="1:3" x14ac:dyDescent="0.25">
      <c r="A262">
        <v>11</v>
      </c>
      <c r="B262">
        <v>5</v>
      </c>
      <c r="C262" t="s">
        <v>5</v>
      </c>
    </row>
    <row r="263" spans="1:3" x14ac:dyDescent="0.25">
      <c r="A263">
        <v>12</v>
      </c>
      <c r="B263">
        <v>1</v>
      </c>
      <c r="C263" t="str">
        <f>"(SELECT Ch"&amp;A263&amp;".ChildID, FatherID AS PersonID, 0 AS Sex FROM ChildTable AS Ch"&amp;A263&amp;" INNER Join FamilyTable USING (FamilyID) WHERE FatherID&gt;0 AND RelFather=0"</f>
        <v>(SELECT Ch12.ChildID, FatherID AS PersonID, 0 AS Sex FROM ChildTable AS Ch12 INNER Join FamilyTable USING (FamilyID) WHERE FatherID&gt;0 AND RelFather=0</v>
      </c>
    </row>
    <row r="264" spans="1:3" x14ac:dyDescent="0.25">
      <c r="A264">
        <v>12</v>
      </c>
      <c r="B264">
        <v>2</v>
      </c>
      <c r="C264" t="s">
        <v>4</v>
      </c>
    </row>
    <row r="265" spans="1:3" x14ac:dyDescent="0.25">
      <c r="A265">
        <v>12</v>
      </c>
      <c r="B265">
        <v>3</v>
      </c>
      <c r="C265" t="str">
        <f>"SELECT  Ch"&amp;A265&amp;".ChildID, MotherID AS PersonID, 1 AS Sex FROM ChildTable AS Ch"&amp;A265&amp;" INNER Join FamilyTable USING (FamilyID) WHERE MotherID&gt;0 AND RelMother=0"</f>
        <v>SELECT  Ch12.ChildID, MotherID AS PersonID, 1 AS Sex FROM ChildTable AS Ch12 INNER Join FamilyTable USING (FamilyID) WHERE MotherID&gt;0 AND RelMother=0</v>
      </c>
    </row>
    <row r="266" spans="1:3" x14ac:dyDescent="0.25">
      <c r="A266">
        <v>12</v>
      </c>
      <c r="B266">
        <v>4</v>
      </c>
      <c r="C266" t="str">
        <f>") AS Fam"&amp;A266&amp;" ON Fam"&amp;A266-1&amp;".PersonID=Fam"&amp;A266&amp;".ChildID"</f>
        <v>) AS Fam12 ON Fam11.PersonID=Fam12.ChildID</v>
      </c>
    </row>
    <row r="267" spans="1:3" x14ac:dyDescent="0.25">
      <c r="A267">
        <v>12</v>
      </c>
      <c r="B267">
        <v>5</v>
      </c>
      <c r="C267" t="s">
        <v>5</v>
      </c>
    </row>
    <row r="268" spans="1:3" x14ac:dyDescent="0.25">
      <c r="A268">
        <v>13</v>
      </c>
      <c r="B268">
        <v>1</v>
      </c>
      <c r="C268" t="str">
        <f>"(SELECT Ch"&amp;A268&amp;".ChildID, FatherID AS PersonID, 0 AS Sex FROM ChildTable AS Ch"&amp;A268&amp;" INNER Join FamilyTable USING (FamilyID) WHERE FatherID&gt;0 AND RelFather=0"</f>
        <v>(SELECT Ch13.ChildID, FatherID AS PersonID, 0 AS Sex FROM ChildTable AS Ch13 INNER Join FamilyTable USING (FamilyID) WHERE FatherID&gt;0 AND RelFather=0</v>
      </c>
    </row>
    <row r="269" spans="1:3" x14ac:dyDescent="0.25">
      <c r="A269">
        <v>13</v>
      </c>
      <c r="B269">
        <v>2</v>
      </c>
      <c r="C269" t="s">
        <v>4</v>
      </c>
    </row>
    <row r="270" spans="1:3" x14ac:dyDescent="0.25">
      <c r="A270">
        <v>13</v>
      </c>
      <c r="B270">
        <v>3</v>
      </c>
      <c r="C270" t="str">
        <f>"SELECT  Ch"&amp;A270&amp;".ChildID, MotherID AS PersonID, 1 AS Sex FROM ChildTable AS Ch"&amp;A270&amp;" INNER Join FamilyTable USING (FamilyID) WHERE MotherID&gt;0 AND RelMother=0"</f>
        <v>SELECT  Ch13.ChildID, MotherID AS PersonID, 1 AS Sex FROM ChildTable AS Ch13 INNER Join FamilyTable USING (FamilyID) WHERE MotherID&gt;0 AND RelMother=0</v>
      </c>
    </row>
    <row r="271" spans="1:3" x14ac:dyDescent="0.25">
      <c r="A271">
        <v>13</v>
      </c>
      <c r="B271">
        <v>4</v>
      </c>
      <c r="C271" t="str">
        <f>") AS Fam"&amp;A271&amp;" ON Fam"&amp;A271-1&amp;".PersonID=Fam"&amp;A271&amp;".ChildID"</f>
        <v>) AS Fam13 ON Fam12.PersonID=Fam13.ChildID</v>
      </c>
    </row>
    <row r="272" spans="1:3" x14ac:dyDescent="0.25">
      <c r="A272">
        <v>13</v>
      </c>
      <c r="B272">
        <v>5</v>
      </c>
      <c r="C272" t="s">
        <v>5</v>
      </c>
    </row>
    <row r="273" spans="1:3" x14ac:dyDescent="0.25">
      <c r="A273">
        <v>14</v>
      </c>
      <c r="B273">
        <v>1</v>
      </c>
      <c r="C273" t="str">
        <f>"(SELECT Ch"&amp;A273&amp;".ChildID, FatherID AS PersonID, 0 AS Sex FROM ChildTable AS Ch"&amp;A273&amp;" INNER Join FamilyTable USING (FamilyID) WHERE FatherID&gt;0 AND RelFather=0"</f>
        <v>(SELECT Ch14.ChildID, FatherID AS PersonID, 0 AS Sex FROM ChildTable AS Ch14 INNER Join FamilyTable USING (FamilyID) WHERE FatherID&gt;0 AND RelFather=0</v>
      </c>
    </row>
    <row r="274" spans="1:3" x14ac:dyDescent="0.25">
      <c r="A274">
        <v>14</v>
      </c>
      <c r="B274">
        <v>2</v>
      </c>
      <c r="C274" t="s">
        <v>4</v>
      </c>
    </row>
    <row r="275" spans="1:3" x14ac:dyDescent="0.25">
      <c r="A275">
        <v>14</v>
      </c>
      <c r="B275">
        <v>3</v>
      </c>
      <c r="C275" t="str">
        <f>"SELECT  Ch"&amp;A275&amp;".ChildID, MotherID AS PersonID, 1 AS Sex FROM ChildTable AS Ch"&amp;A275&amp;" INNER Join FamilyTable USING (FamilyID) WHERE MotherID&gt;0 AND RelMother=0"</f>
        <v>SELECT  Ch14.ChildID, MotherID AS PersonID, 1 AS Sex FROM ChildTable AS Ch14 INNER Join FamilyTable USING (FamilyID) WHERE MotherID&gt;0 AND RelMother=0</v>
      </c>
    </row>
    <row r="276" spans="1:3" x14ac:dyDescent="0.25">
      <c r="A276">
        <v>14</v>
      </c>
      <c r="B276">
        <v>4</v>
      </c>
      <c r="C276" t="str">
        <f>") AS Fam"&amp;A276&amp;" ON Fam"&amp;A276-1&amp;".PersonID=Fam"&amp;A276&amp;".ChildID"</f>
        <v>) AS Fam14 ON Fam13.PersonID=Fam14.ChildID</v>
      </c>
    </row>
    <row r="277" spans="1:3" x14ac:dyDescent="0.25">
      <c r="A277">
        <v>14</v>
      </c>
      <c r="B277">
        <v>5</v>
      </c>
      <c r="C277" t="s">
        <v>5</v>
      </c>
    </row>
    <row r="278" spans="1:3" x14ac:dyDescent="0.25">
      <c r="A278">
        <v>15</v>
      </c>
      <c r="B278">
        <v>1</v>
      </c>
      <c r="C278" t="str">
        <f>"(SELECT Ch"&amp;A278&amp;".ChildID, FatherID AS PersonID, 0 AS Sex FROM ChildTable AS Ch"&amp;A278&amp;" INNER Join FamilyTable USING (FamilyID) WHERE FatherID&gt;0 AND RelFather=0"</f>
        <v>(SELECT Ch15.ChildID, FatherID AS PersonID, 0 AS Sex FROM ChildTable AS Ch15 INNER Join FamilyTable USING (FamilyID) WHERE FatherID&gt;0 AND RelFather=0</v>
      </c>
    </row>
    <row r="279" spans="1:3" x14ac:dyDescent="0.25">
      <c r="A279">
        <v>15</v>
      </c>
      <c r="B279">
        <v>2</v>
      </c>
      <c r="C279" t="s">
        <v>4</v>
      </c>
    </row>
    <row r="280" spans="1:3" x14ac:dyDescent="0.25">
      <c r="A280">
        <v>15</v>
      </c>
      <c r="B280">
        <v>3</v>
      </c>
      <c r="C280" t="str">
        <f>"SELECT  Ch"&amp;A280&amp;".ChildID, MotherID AS PersonID, 1 AS Sex FROM ChildTable AS Ch"&amp;A280&amp;" INNER Join FamilyTable USING (FamilyID) WHERE MotherID&gt;0 AND RelMother=0"</f>
        <v>SELECT  Ch15.ChildID, MotherID AS PersonID, 1 AS Sex FROM ChildTable AS Ch15 INNER Join FamilyTable USING (FamilyID) WHERE MotherID&gt;0 AND RelMother=0</v>
      </c>
    </row>
    <row r="281" spans="1:3" x14ac:dyDescent="0.25">
      <c r="A281">
        <v>15</v>
      </c>
      <c r="B281">
        <v>4</v>
      </c>
      <c r="C281" t="str">
        <f>") AS Fam"&amp;A281&amp;" ON Fam"&amp;A281-1&amp;".PersonID=Fam"&amp;A281&amp;".ChildID"</f>
        <v>) AS Fam15 ON Fam14.PersonID=Fam15.ChildID</v>
      </c>
    </row>
    <row r="282" spans="1:3" x14ac:dyDescent="0.25">
      <c r="A282">
        <v>15</v>
      </c>
      <c r="B282">
        <v>5</v>
      </c>
      <c r="C282" t="s">
        <v>5</v>
      </c>
    </row>
    <row r="283" spans="1:3" x14ac:dyDescent="0.25">
      <c r="A283">
        <v>16</v>
      </c>
      <c r="B283">
        <v>1</v>
      </c>
      <c r="C283" t="str">
        <f>"(SELECT Ch"&amp;A283&amp;".ChildID, FatherID AS PersonID, 0 AS Sex FROM ChildTable AS Ch"&amp;A283&amp;" INNER Join FamilyTable USING (FamilyID) WHERE FatherID&gt;0 AND RelFather=0"</f>
        <v>(SELECT Ch16.ChildID, FatherID AS PersonID, 0 AS Sex FROM ChildTable AS Ch16 INNER Join FamilyTable USING (FamilyID) WHERE FatherID&gt;0 AND RelFather=0</v>
      </c>
    </row>
    <row r="284" spans="1:3" x14ac:dyDescent="0.25">
      <c r="A284">
        <v>16</v>
      </c>
      <c r="B284">
        <v>2</v>
      </c>
      <c r="C284" t="s">
        <v>4</v>
      </c>
    </row>
    <row r="285" spans="1:3" x14ac:dyDescent="0.25">
      <c r="A285">
        <v>16</v>
      </c>
      <c r="B285">
        <v>3</v>
      </c>
      <c r="C285" t="str">
        <f>"SELECT  Ch"&amp;A285&amp;".ChildID, MotherID AS PersonID, 1 AS Sex FROM ChildTable AS Ch"&amp;A285&amp;" INNER Join FamilyTable USING (FamilyID) WHERE MotherID&gt;0 AND RelMother=0"</f>
        <v>SELECT  Ch16.ChildID, MotherID AS PersonID, 1 AS Sex FROM ChildTable AS Ch16 INNER Join FamilyTable USING (FamilyID) WHERE MotherID&gt;0 AND RelMother=0</v>
      </c>
    </row>
    <row r="286" spans="1:3" x14ac:dyDescent="0.25">
      <c r="A286">
        <v>16</v>
      </c>
      <c r="B286">
        <v>4</v>
      </c>
      <c r="C286" t="str">
        <f>") AS Fam"&amp;A286&amp;" ON Fam"&amp;A286-1&amp;".PersonID=Fam"&amp;A286&amp;".ChildID"</f>
        <v>) AS Fam16 ON Fam15.PersonID=Fam16.ChildID</v>
      </c>
    </row>
    <row r="287" spans="1:3" x14ac:dyDescent="0.25">
      <c r="A287">
        <v>16</v>
      </c>
      <c r="B287">
        <v>5</v>
      </c>
      <c r="C287" t="s">
        <v>5</v>
      </c>
    </row>
    <row r="288" spans="1:3" x14ac:dyDescent="0.25">
      <c r="A288">
        <v>17</v>
      </c>
      <c r="B288">
        <v>1</v>
      </c>
      <c r="C288" t="str">
        <f>"(SELECT Ch"&amp;A288&amp;".ChildID, FatherID AS PersonID, 0 AS Sex FROM ChildTable AS Ch"&amp;A288&amp;" INNER Join FamilyTable USING (FamilyID) WHERE FatherID&gt;0 AND RelFather=0"</f>
        <v>(SELECT Ch17.ChildID, FatherID AS PersonID, 0 AS Sex FROM ChildTable AS Ch17 INNER Join FamilyTable USING (FamilyID) WHERE FatherID&gt;0 AND RelFather=0</v>
      </c>
    </row>
    <row r="289" spans="1:3" x14ac:dyDescent="0.25">
      <c r="A289">
        <v>17</v>
      </c>
      <c r="B289">
        <v>2</v>
      </c>
      <c r="C289" t="s">
        <v>4</v>
      </c>
    </row>
    <row r="290" spans="1:3" x14ac:dyDescent="0.25">
      <c r="A290">
        <v>17</v>
      </c>
      <c r="B290">
        <v>3</v>
      </c>
      <c r="C290" t="str">
        <f>"SELECT  Ch"&amp;A290&amp;".ChildID, MotherID AS PersonID, 1 AS Sex FROM ChildTable AS Ch"&amp;A290&amp;" INNER Join FamilyTable USING (FamilyID) WHERE MotherID&gt;0 AND RelMother=0"</f>
        <v>SELECT  Ch17.ChildID, MotherID AS PersonID, 1 AS Sex FROM ChildTable AS Ch17 INNER Join FamilyTable USING (FamilyID) WHERE MotherID&gt;0 AND RelMother=0</v>
      </c>
    </row>
    <row r="291" spans="1:3" x14ac:dyDescent="0.25">
      <c r="A291">
        <v>17</v>
      </c>
      <c r="B291">
        <v>4</v>
      </c>
      <c r="C291" t="str">
        <f>") AS Fam"&amp;A291&amp;" ON Fam"&amp;A291-1&amp;".PersonID=Fam"&amp;A291&amp;".ChildID"</f>
        <v>) AS Fam17 ON Fam16.PersonID=Fam17.ChildID</v>
      </c>
    </row>
    <row r="292" spans="1:3" x14ac:dyDescent="0.25">
      <c r="A292">
        <v>17</v>
      </c>
      <c r="B292">
        <v>5</v>
      </c>
      <c r="C292" t="s">
        <v>5</v>
      </c>
    </row>
    <row r="293" spans="1:3" x14ac:dyDescent="0.25">
      <c r="A293">
        <v>18</v>
      </c>
      <c r="B293">
        <v>1</v>
      </c>
      <c r="C293" t="str">
        <f>"(SELECT Ch"&amp;A293&amp;".ChildID, FatherID AS PersonID, 0 AS Sex FROM ChildTable AS Ch"&amp;A293&amp;" INNER Join FamilyTable USING (FamilyID) WHERE FatherID&gt;0 AND RelFather=0"</f>
        <v>(SELECT Ch18.ChildID, FatherID AS PersonID, 0 AS Sex FROM ChildTable AS Ch18 INNER Join FamilyTable USING (FamilyID) WHERE FatherID&gt;0 AND RelFather=0</v>
      </c>
    </row>
    <row r="294" spans="1:3" x14ac:dyDescent="0.25">
      <c r="A294">
        <v>18</v>
      </c>
      <c r="B294">
        <v>2</v>
      </c>
      <c r="C294" t="s">
        <v>4</v>
      </c>
    </row>
    <row r="295" spans="1:3" x14ac:dyDescent="0.25">
      <c r="A295">
        <v>18</v>
      </c>
      <c r="B295">
        <v>3</v>
      </c>
      <c r="C295" t="str">
        <f>"SELECT  Ch"&amp;A295&amp;".ChildID, MotherID AS PersonID, 1 AS Sex FROM ChildTable AS Ch"&amp;A295&amp;" INNER Join FamilyTable USING (FamilyID) WHERE MotherID&gt;0 AND RelMother=0"</f>
        <v>SELECT  Ch18.ChildID, MotherID AS PersonID, 1 AS Sex FROM ChildTable AS Ch18 INNER Join FamilyTable USING (FamilyID) WHERE MotherID&gt;0 AND RelMother=0</v>
      </c>
    </row>
    <row r="296" spans="1:3" x14ac:dyDescent="0.25">
      <c r="A296">
        <v>18</v>
      </c>
      <c r="B296">
        <v>4</v>
      </c>
      <c r="C296" t="str">
        <f>") AS Fam"&amp;A296&amp;" ON Fam"&amp;A296-1&amp;".PersonID=Fam"&amp;A296&amp;".ChildID"</f>
        <v>) AS Fam18 ON Fam17.PersonID=Fam18.ChildID</v>
      </c>
    </row>
    <row r="297" spans="1:3" x14ac:dyDescent="0.25">
      <c r="A297">
        <v>18</v>
      </c>
      <c r="B297">
        <v>5</v>
      </c>
      <c r="C297" t="s">
        <v>5</v>
      </c>
    </row>
    <row r="298" spans="1:3" x14ac:dyDescent="0.25">
      <c r="A298">
        <v>19</v>
      </c>
      <c r="B298">
        <v>1</v>
      </c>
      <c r="C298" t="str">
        <f>"(SELECT Ch"&amp;A298&amp;".ChildID, FatherID AS PersonID, 0 AS Sex FROM ChildTable AS Ch"&amp;A298&amp;" INNER Join FamilyTable USING (FamilyID) WHERE FatherID&gt;0 AND RelFather=0"</f>
        <v>(SELECT Ch19.ChildID, FatherID AS PersonID, 0 AS Sex FROM ChildTable AS Ch19 INNER Join FamilyTable USING (FamilyID) WHERE FatherID&gt;0 AND RelFather=0</v>
      </c>
    </row>
    <row r="299" spans="1:3" x14ac:dyDescent="0.25">
      <c r="A299">
        <v>19</v>
      </c>
      <c r="B299">
        <v>2</v>
      </c>
      <c r="C299" t="s">
        <v>4</v>
      </c>
    </row>
    <row r="300" spans="1:3" x14ac:dyDescent="0.25">
      <c r="A300">
        <v>19</v>
      </c>
      <c r="B300">
        <v>3</v>
      </c>
      <c r="C300" t="str">
        <f>"SELECT  Ch"&amp;A300&amp;".ChildID, MotherID AS PersonID, 1 AS Sex FROM ChildTable AS Ch"&amp;A300&amp;" INNER Join FamilyTable USING (FamilyID) WHERE MotherID&gt;0 AND RelMother=0"</f>
        <v>SELECT  Ch19.ChildID, MotherID AS PersonID, 1 AS Sex FROM ChildTable AS Ch19 INNER Join FamilyTable USING (FamilyID) WHERE MotherID&gt;0 AND RelMother=0</v>
      </c>
    </row>
    <row r="301" spans="1:3" x14ac:dyDescent="0.25">
      <c r="A301">
        <v>19</v>
      </c>
      <c r="B301">
        <v>4</v>
      </c>
      <c r="C301" t="str">
        <f>") AS Fam"&amp;A301&amp;" ON Fam"&amp;A301-1&amp;".PersonID=Fam"&amp;A301&amp;".ChildID"</f>
        <v>) AS Fam19 ON Fam18.PersonID=Fam19.ChildID</v>
      </c>
    </row>
    <row r="302" spans="1:3" x14ac:dyDescent="0.25">
      <c r="A302">
        <v>19</v>
      </c>
      <c r="B302">
        <v>5</v>
      </c>
      <c r="C302" t="s">
        <v>5</v>
      </c>
    </row>
    <row r="303" spans="1:3" x14ac:dyDescent="0.25">
      <c r="A303">
        <v>20</v>
      </c>
      <c r="B303">
        <v>1</v>
      </c>
      <c r="C303" t="str">
        <f>"(SELECT Ch"&amp;A303&amp;".ChildID, FatherID AS PersonID, 0 AS Sex FROM ChildTable AS Ch"&amp;A303&amp;" INNER Join FamilyTable USING (FamilyID) WHERE FatherID&gt;0 AND RelFather=0"</f>
        <v>(SELECT Ch20.ChildID, FatherID AS PersonID, 0 AS Sex FROM ChildTable AS Ch20 INNER Join FamilyTable USING (FamilyID) WHERE FatherID&gt;0 AND RelFather=0</v>
      </c>
    </row>
    <row r="304" spans="1:3" x14ac:dyDescent="0.25">
      <c r="A304">
        <v>20</v>
      </c>
      <c r="B304">
        <v>2</v>
      </c>
      <c r="C304" t="s">
        <v>4</v>
      </c>
    </row>
    <row r="305" spans="1:3" x14ac:dyDescent="0.25">
      <c r="A305">
        <v>20</v>
      </c>
      <c r="B305">
        <v>3</v>
      </c>
      <c r="C305" t="str">
        <f>"SELECT  Ch"&amp;A305&amp;".ChildID, MotherID AS PersonID, 1 AS Sex FROM ChildTable AS Ch"&amp;A305&amp;" INNER Join FamilyTable USING (FamilyID) WHERE MotherID&gt;0 AND RelMother=0"</f>
        <v>SELECT  Ch20.ChildID, MotherID AS PersonID, 1 AS Sex FROM ChildTable AS Ch20 INNER Join FamilyTable USING (FamilyID) WHERE MotherID&gt;0 AND RelMother=0</v>
      </c>
    </row>
    <row r="306" spans="1:3" x14ac:dyDescent="0.25">
      <c r="A306">
        <v>20</v>
      </c>
      <c r="B306">
        <v>4</v>
      </c>
      <c r="C306" t="str">
        <f>") AS Fam"&amp;A306&amp;" ON Fam"&amp;A306-1&amp;".PersonID=Fam"&amp;A306&amp;".ChildID"</f>
        <v>) AS Fam20 ON Fam19.PersonID=Fam20.ChildID</v>
      </c>
    </row>
    <row r="307" spans="1:3" x14ac:dyDescent="0.25">
      <c r="A307">
        <v>20</v>
      </c>
      <c r="B307">
        <v>5</v>
      </c>
      <c r="C307" t="s">
        <v>5</v>
      </c>
    </row>
    <row r="308" spans="1:3" x14ac:dyDescent="0.25">
      <c r="A308">
        <v>21</v>
      </c>
      <c r="B308">
        <v>1</v>
      </c>
      <c r="C308" t="str">
        <f>"(SELECT Ch"&amp;A308&amp;".ChildID, FatherID AS PersonID, 0 AS Sex FROM ChildTable AS Ch"&amp;A308&amp;" INNER Join FamilyTable USING (FamilyID) WHERE FatherID&gt;0 AND RelFather=0"</f>
        <v>(SELECT Ch21.ChildID, FatherID AS PersonID, 0 AS Sex FROM ChildTable AS Ch21 INNER Join FamilyTable USING (FamilyID) WHERE FatherID&gt;0 AND RelFather=0</v>
      </c>
    </row>
    <row r="309" spans="1:3" x14ac:dyDescent="0.25">
      <c r="A309">
        <v>21</v>
      </c>
      <c r="B309">
        <v>2</v>
      </c>
      <c r="C309" t="s">
        <v>4</v>
      </c>
    </row>
    <row r="310" spans="1:3" x14ac:dyDescent="0.25">
      <c r="A310">
        <v>21</v>
      </c>
      <c r="B310">
        <v>3</v>
      </c>
      <c r="C310" t="str">
        <f>"SELECT  Ch"&amp;A310&amp;".ChildID, MotherID AS PersonID, 1 AS Sex FROM ChildTable AS Ch"&amp;A310&amp;" INNER Join FamilyTable USING (FamilyID) WHERE MotherID&gt;0 AND RelMother=0"</f>
        <v>SELECT  Ch21.ChildID, MotherID AS PersonID, 1 AS Sex FROM ChildTable AS Ch21 INNER Join FamilyTable USING (FamilyID) WHERE MotherID&gt;0 AND RelMother=0</v>
      </c>
    </row>
    <row r="311" spans="1:3" x14ac:dyDescent="0.25">
      <c r="A311">
        <v>21</v>
      </c>
      <c r="B311">
        <v>4</v>
      </c>
      <c r="C311" t="str">
        <f>") AS Fam"&amp;A311&amp;" ON Fam"&amp;A311-1&amp;".PersonID=Fam"&amp;A311&amp;".ChildID"</f>
        <v>) AS Fam21 ON Fam20.PersonID=Fam21.ChildID</v>
      </c>
    </row>
    <row r="312" spans="1:3" x14ac:dyDescent="0.25">
      <c r="A312">
        <v>21</v>
      </c>
      <c r="B312">
        <v>5</v>
      </c>
      <c r="C312" t="s">
        <v>5</v>
      </c>
    </row>
    <row r="313" spans="1:3" x14ac:dyDescent="0.25">
      <c r="A313">
        <v>22</v>
      </c>
      <c r="B313">
        <v>1</v>
      </c>
      <c r="C313" t="str">
        <f>"(SELECT Ch"&amp;A313&amp;".ChildID, FatherID AS PersonID, 0 AS Sex FROM ChildTable AS Ch"&amp;A313&amp;" INNER Join FamilyTable USING (FamilyID) WHERE FatherID&gt;0 AND RelFather=0"</f>
        <v>(SELECT Ch22.ChildID, FatherID AS PersonID, 0 AS Sex FROM ChildTable AS Ch22 INNER Join FamilyTable USING (FamilyID) WHERE FatherID&gt;0 AND RelFather=0</v>
      </c>
    </row>
    <row r="314" spans="1:3" x14ac:dyDescent="0.25">
      <c r="A314">
        <v>22</v>
      </c>
      <c r="B314">
        <v>2</v>
      </c>
      <c r="C314" t="s">
        <v>4</v>
      </c>
    </row>
    <row r="315" spans="1:3" x14ac:dyDescent="0.25">
      <c r="A315">
        <v>22</v>
      </c>
      <c r="B315">
        <v>3</v>
      </c>
      <c r="C315" t="str">
        <f>"SELECT  Ch"&amp;A315&amp;".ChildID, MotherID AS PersonID, 1 AS Sex FROM ChildTable AS Ch"&amp;A315&amp;" INNER Join FamilyTable USING (FamilyID) WHERE MotherID&gt;0 AND RelMother=0"</f>
        <v>SELECT  Ch22.ChildID, MotherID AS PersonID, 1 AS Sex FROM ChildTable AS Ch22 INNER Join FamilyTable USING (FamilyID) WHERE MotherID&gt;0 AND RelMother=0</v>
      </c>
    </row>
    <row r="316" spans="1:3" x14ac:dyDescent="0.25">
      <c r="A316">
        <v>22</v>
      </c>
      <c r="B316">
        <v>4</v>
      </c>
      <c r="C316" t="str">
        <f>") AS Fam"&amp;A316&amp;" ON Fam"&amp;A316-1&amp;".PersonID=Fam"&amp;A316&amp;".ChildID"</f>
        <v>) AS Fam22 ON Fam21.PersonID=Fam22.ChildID</v>
      </c>
    </row>
    <row r="317" spans="1:3" x14ac:dyDescent="0.25">
      <c r="A317">
        <v>22</v>
      </c>
      <c r="B317">
        <v>5</v>
      </c>
      <c r="C317" t="s">
        <v>5</v>
      </c>
    </row>
    <row r="318" spans="1:3" x14ac:dyDescent="0.25">
      <c r="A318">
        <v>23</v>
      </c>
      <c r="B318">
        <v>1</v>
      </c>
      <c r="C318" t="str">
        <f>"(SELECT Ch"&amp;A318&amp;".ChildID, FatherID AS PersonID, 0 AS Sex FROM ChildTable AS Ch"&amp;A318&amp;" INNER Join FamilyTable USING (FamilyID) WHERE FatherID&gt;0 AND RelFather=0"</f>
        <v>(SELECT Ch23.ChildID, FatherID AS PersonID, 0 AS Sex FROM ChildTable AS Ch23 INNER Join FamilyTable USING (FamilyID) WHERE FatherID&gt;0 AND RelFather=0</v>
      </c>
    </row>
    <row r="319" spans="1:3" x14ac:dyDescent="0.25">
      <c r="A319">
        <v>23</v>
      </c>
      <c r="B319">
        <v>2</v>
      </c>
      <c r="C319" t="s">
        <v>4</v>
      </c>
    </row>
    <row r="320" spans="1:3" x14ac:dyDescent="0.25">
      <c r="A320">
        <v>23</v>
      </c>
      <c r="B320">
        <v>3</v>
      </c>
      <c r="C320" t="str">
        <f>"SELECT  Ch"&amp;A320&amp;".ChildID, MotherID AS PersonID, 1 AS Sex FROM ChildTable AS Ch"&amp;A320&amp;" INNER Join FamilyTable USING (FamilyID) WHERE MotherID&gt;0 AND RelMother=0"</f>
        <v>SELECT  Ch23.ChildID, MotherID AS PersonID, 1 AS Sex FROM ChildTable AS Ch23 INNER Join FamilyTable USING (FamilyID) WHERE MotherID&gt;0 AND RelMother=0</v>
      </c>
    </row>
    <row r="321" spans="1:3" x14ac:dyDescent="0.25">
      <c r="A321">
        <v>23</v>
      </c>
      <c r="B321">
        <v>4</v>
      </c>
      <c r="C321" t="str">
        <f>") AS Fam"&amp;A321&amp;" ON Fam"&amp;A321-1&amp;".PersonID=Fam"&amp;A321&amp;".ChildID"</f>
        <v>) AS Fam23 ON Fam22.PersonID=Fam23.ChildID</v>
      </c>
    </row>
    <row r="322" spans="1:3" x14ac:dyDescent="0.25">
      <c r="A322">
        <v>23</v>
      </c>
      <c r="B322">
        <v>5</v>
      </c>
      <c r="C322" t="s">
        <v>5</v>
      </c>
    </row>
    <row r="323" spans="1:3" x14ac:dyDescent="0.25">
      <c r="A323">
        <v>24</v>
      </c>
      <c r="B323">
        <v>1</v>
      </c>
      <c r="C323" t="str">
        <f>"(SELECT Ch"&amp;A323&amp;".ChildID, FatherID AS PersonID, 0 AS Sex FROM ChildTable AS Ch"&amp;A323&amp;" INNER Join FamilyTable USING (FamilyID) WHERE FatherID&gt;0 AND RelFather=0"</f>
        <v>(SELECT Ch24.ChildID, FatherID AS PersonID, 0 AS Sex FROM ChildTable AS Ch24 INNER Join FamilyTable USING (FamilyID) WHERE FatherID&gt;0 AND RelFather=0</v>
      </c>
    </row>
    <row r="324" spans="1:3" x14ac:dyDescent="0.25">
      <c r="A324">
        <v>24</v>
      </c>
      <c r="B324">
        <v>2</v>
      </c>
      <c r="C324" t="s">
        <v>4</v>
      </c>
    </row>
    <row r="325" spans="1:3" x14ac:dyDescent="0.25">
      <c r="A325">
        <v>24</v>
      </c>
      <c r="B325">
        <v>3</v>
      </c>
      <c r="C325" t="str">
        <f>"SELECT  Ch"&amp;A325&amp;".ChildID, MotherID AS PersonID, 1 AS Sex FROM ChildTable AS Ch"&amp;A325&amp;" INNER Join FamilyTable USING (FamilyID) WHERE MotherID&gt;0 AND RelMother=0"</f>
        <v>SELECT  Ch24.ChildID, MotherID AS PersonID, 1 AS Sex FROM ChildTable AS Ch24 INNER Join FamilyTable USING (FamilyID) WHERE MotherID&gt;0 AND RelMother=0</v>
      </c>
    </row>
    <row r="326" spans="1:3" x14ac:dyDescent="0.25">
      <c r="A326">
        <v>24</v>
      </c>
      <c r="B326">
        <v>4</v>
      </c>
      <c r="C326" t="str">
        <f>") AS Fam"&amp;A326&amp;" ON Fam"&amp;A326-1&amp;".PersonID=Fam"&amp;A326&amp;".ChildID"</f>
        <v>) AS Fam24 ON Fam23.PersonID=Fam24.ChildID</v>
      </c>
    </row>
    <row r="327" spans="1:3" x14ac:dyDescent="0.25">
      <c r="A327">
        <v>24</v>
      </c>
      <c r="B327">
        <v>5</v>
      </c>
      <c r="C327" t="s">
        <v>5</v>
      </c>
    </row>
    <row r="328" spans="1:3" x14ac:dyDescent="0.25">
      <c r="A328">
        <v>25</v>
      </c>
      <c r="B328">
        <v>1</v>
      </c>
      <c r="C328" t="str">
        <f>"(SELECT Ch"&amp;A328&amp;".ChildID, FatherID AS PersonID, 0 AS Sex FROM ChildTable AS Ch"&amp;A328&amp;" INNER Join FamilyTable USING (FamilyID) WHERE FatherID&gt;0 AND RelFather=0"</f>
        <v>(SELECT Ch25.ChildID, FatherID AS PersonID, 0 AS Sex FROM ChildTable AS Ch25 INNER Join FamilyTable USING (FamilyID) WHERE FatherID&gt;0 AND RelFather=0</v>
      </c>
    </row>
    <row r="329" spans="1:3" x14ac:dyDescent="0.25">
      <c r="A329">
        <v>25</v>
      </c>
      <c r="B329">
        <v>2</v>
      </c>
      <c r="C329" t="s">
        <v>4</v>
      </c>
    </row>
    <row r="330" spans="1:3" x14ac:dyDescent="0.25">
      <c r="A330">
        <v>25</v>
      </c>
      <c r="B330">
        <v>3</v>
      </c>
      <c r="C330" t="str">
        <f>"SELECT  Ch"&amp;A330&amp;".ChildID, MotherID AS PersonID, 1 AS Sex FROM ChildTable AS Ch"&amp;A330&amp;" INNER Join FamilyTable USING (FamilyID) WHERE MotherID&gt;0 AND RelMother=0"</f>
        <v>SELECT  Ch25.ChildID, MotherID AS PersonID, 1 AS Sex FROM ChildTable AS Ch25 INNER Join FamilyTable USING (FamilyID) WHERE MotherID&gt;0 AND RelMother=0</v>
      </c>
    </row>
    <row r="331" spans="1:3" x14ac:dyDescent="0.25">
      <c r="A331">
        <v>25</v>
      </c>
      <c r="B331">
        <v>4</v>
      </c>
      <c r="C331" t="str">
        <f>") AS Fam"&amp;A331&amp;" ON Fam"&amp;A331-1&amp;".PersonID=Fam"&amp;A331&amp;".ChildID"</f>
        <v>) AS Fam25 ON Fam24.PersonID=Fam25.ChildID</v>
      </c>
    </row>
    <row r="332" spans="1:3" x14ac:dyDescent="0.25">
      <c r="A332">
        <v>25</v>
      </c>
      <c r="B332">
        <v>5</v>
      </c>
      <c r="C332" t="s">
        <v>5</v>
      </c>
    </row>
    <row r="333" spans="1:3" x14ac:dyDescent="0.25">
      <c r="A333">
        <v>26</v>
      </c>
      <c r="B333">
        <v>1</v>
      </c>
      <c r="C333" t="str">
        <f>"(SELECT Ch"&amp;A333&amp;".ChildID, FatherID AS PersonID, 0 AS Sex FROM ChildTable AS Ch"&amp;A333&amp;" INNER Join FamilyTable USING (FamilyID) WHERE FatherID&gt;0 AND RelFather=0"</f>
        <v>(SELECT Ch26.ChildID, FatherID AS PersonID, 0 AS Sex FROM ChildTable AS Ch26 INNER Join FamilyTable USING (FamilyID) WHERE FatherID&gt;0 AND RelFather=0</v>
      </c>
    </row>
    <row r="334" spans="1:3" x14ac:dyDescent="0.25">
      <c r="A334">
        <v>26</v>
      </c>
      <c r="B334">
        <v>2</v>
      </c>
      <c r="C334" t="s">
        <v>4</v>
      </c>
    </row>
    <row r="335" spans="1:3" x14ac:dyDescent="0.25">
      <c r="A335">
        <v>26</v>
      </c>
      <c r="B335">
        <v>3</v>
      </c>
      <c r="C335" t="str">
        <f>"SELECT  Ch"&amp;A335&amp;".ChildID, MotherID AS PersonID, 1 AS Sex FROM ChildTable AS Ch"&amp;A335&amp;" INNER Join FamilyTable USING (FamilyID) WHERE MotherID&gt;0 AND RelMother=0"</f>
        <v>SELECT  Ch26.ChildID, MotherID AS PersonID, 1 AS Sex FROM ChildTable AS Ch26 INNER Join FamilyTable USING (FamilyID) WHERE MotherID&gt;0 AND RelMother=0</v>
      </c>
    </row>
    <row r="336" spans="1:3" x14ac:dyDescent="0.25">
      <c r="A336">
        <v>26</v>
      </c>
      <c r="B336">
        <v>4</v>
      </c>
      <c r="C336" t="str">
        <f>") AS Fam"&amp;A336&amp;" ON Fam"&amp;A336-1&amp;".PersonID=Fam"&amp;A336&amp;".ChildID"</f>
        <v>) AS Fam26 ON Fam25.PersonID=Fam26.ChildID</v>
      </c>
    </row>
    <row r="337" spans="1:3" x14ac:dyDescent="0.25">
      <c r="A337">
        <v>26</v>
      </c>
      <c r="B337">
        <v>5</v>
      </c>
      <c r="C337" t="s">
        <v>5</v>
      </c>
    </row>
    <row r="338" spans="1:3" x14ac:dyDescent="0.25">
      <c r="A338">
        <v>27</v>
      </c>
      <c r="B338">
        <v>1</v>
      </c>
      <c r="C338" t="str">
        <f>"(SELECT Ch"&amp;A338&amp;".ChildID, FatherID AS PersonID, 0 AS Sex FROM ChildTable AS Ch"&amp;A338&amp;" INNER Join FamilyTable USING (FamilyID) WHERE FatherID&gt;0 AND RelFather=0"</f>
        <v>(SELECT Ch27.ChildID, FatherID AS PersonID, 0 AS Sex FROM ChildTable AS Ch27 INNER Join FamilyTable USING (FamilyID) WHERE FatherID&gt;0 AND RelFather=0</v>
      </c>
    </row>
    <row r="339" spans="1:3" x14ac:dyDescent="0.25">
      <c r="A339">
        <v>27</v>
      </c>
      <c r="B339">
        <v>2</v>
      </c>
      <c r="C339" t="s">
        <v>4</v>
      </c>
    </row>
    <row r="340" spans="1:3" x14ac:dyDescent="0.25">
      <c r="A340">
        <v>27</v>
      </c>
      <c r="B340">
        <v>3</v>
      </c>
      <c r="C340" t="str">
        <f>"SELECT  Ch"&amp;A340&amp;".ChildID, MotherID AS PersonID, 1 AS Sex FROM ChildTable AS Ch"&amp;A340&amp;" INNER Join FamilyTable USING (FamilyID) WHERE MotherID&gt;0 AND RelMother=0"</f>
        <v>SELECT  Ch27.ChildID, MotherID AS PersonID, 1 AS Sex FROM ChildTable AS Ch27 INNER Join FamilyTable USING (FamilyID) WHERE MotherID&gt;0 AND RelMother=0</v>
      </c>
    </row>
    <row r="341" spans="1:3" x14ac:dyDescent="0.25">
      <c r="A341">
        <v>27</v>
      </c>
      <c r="B341">
        <v>4</v>
      </c>
      <c r="C341" t="str">
        <f>") AS Fam"&amp;A341&amp;" ON Fam"&amp;A341-1&amp;".PersonID=Fam"&amp;A341&amp;".ChildID"</f>
        <v>) AS Fam27 ON Fam26.PersonID=Fam27.ChildID</v>
      </c>
    </row>
    <row r="342" spans="1:3" x14ac:dyDescent="0.25">
      <c r="A342">
        <v>27</v>
      </c>
      <c r="B342">
        <v>5</v>
      </c>
      <c r="C342" t="s">
        <v>5</v>
      </c>
    </row>
    <row r="343" spans="1:3" x14ac:dyDescent="0.25">
      <c r="A343">
        <v>28</v>
      </c>
      <c r="B343">
        <v>1</v>
      </c>
      <c r="C343" t="str">
        <f>"(SELECT Ch"&amp;A343&amp;".ChildID, FatherID AS PersonID, 0 AS Sex FROM ChildTable AS Ch"&amp;A343&amp;" INNER Join FamilyTable USING (FamilyID) WHERE FatherID&gt;0 AND RelFather=0"</f>
        <v>(SELECT Ch28.ChildID, FatherID AS PersonID, 0 AS Sex FROM ChildTable AS Ch28 INNER Join FamilyTable USING (FamilyID) WHERE FatherID&gt;0 AND RelFather=0</v>
      </c>
    </row>
    <row r="344" spans="1:3" x14ac:dyDescent="0.25">
      <c r="A344">
        <v>28</v>
      </c>
      <c r="B344">
        <v>2</v>
      </c>
      <c r="C344" t="s">
        <v>4</v>
      </c>
    </row>
    <row r="345" spans="1:3" x14ac:dyDescent="0.25">
      <c r="A345">
        <v>28</v>
      </c>
      <c r="B345">
        <v>3</v>
      </c>
      <c r="C345" t="str">
        <f>"SELECT  Ch"&amp;A345&amp;".ChildID, MotherID AS PersonID, 1 AS Sex FROM ChildTable AS Ch"&amp;A345&amp;" INNER Join FamilyTable USING (FamilyID) WHERE MotherID&gt;0 AND RelMother=0"</f>
        <v>SELECT  Ch28.ChildID, MotherID AS PersonID, 1 AS Sex FROM ChildTable AS Ch28 INNER Join FamilyTable USING (FamilyID) WHERE MotherID&gt;0 AND RelMother=0</v>
      </c>
    </row>
    <row r="346" spans="1:3" x14ac:dyDescent="0.25">
      <c r="A346">
        <v>28</v>
      </c>
      <c r="B346">
        <v>4</v>
      </c>
      <c r="C346" t="str">
        <f>") AS Fam"&amp;A346&amp;" ON Fam"&amp;A346-1&amp;".PersonID=Fam"&amp;A346&amp;".ChildID"</f>
        <v>) AS Fam28 ON Fam27.PersonID=Fam28.ChildID</v>
      </c>
    </row>
    <row r="347" spans="1:3" x14ac:dyDescent="0.25">
      <c r="A347">
        <v>28</v>
      </c>
      <c r="B347">
        <v>5</v>
      </c>
      <c r="C347" t="s">
        <v>5</v>
      </c>
    </row>
    <row r="348" spans="1:3" x14ac:dyDescent="0.25">
      <c r="A348">
        <v>29</v>
      </c>
      <c r="B348">
        <v>1</v>
      </c>
      <c r="C348" t="str">
        <f>"(SELECT Ch"&amp;A348&amp;".ChildID, FatherID AS PersonID, 0 AS Sex FROM ChildTable AS Ch"&amp;A348&amp;" INNER Join FamilyTable USING (FamilyID) WHERE FatherID&gt;0 AND RelFather=0"</f>
        <v>(SELECT Ch29.ChildID, FatherID AS PersonID, 0 AS Sex FROM ChildTable AS Ch29 INNER Join FamilyTable USING (FamilyID) WHERE FatherID&gt;0 AND RelFather=0</v>
      </c>
    </row>
    <row r="349" spans="1:3" x14ac:dyDescent="0.25">
      <c r="A349">
        <v>29</v>
      </c>
      <c r="B349">
        <v>2</v>
      </c>
      <c r="C349" t="s">
        <v>4</v>
      </c>
    </row>
    <row r="350" spans="1:3" x14ac:dyDescent="0.25">
      <c r="A350">
        <v>29</v>
      </c>
      <c r="B350">
        <v>3</v>
      </c>
      <c r="C350" t="str">
        <f>"SELECT  Ch"&amp;A350&amp;".ChildID, MotherID AS PersonID, 1 AS Sex FROM ChildTable AS Ch"&amp;A350&amp;" INNER Join FamilyTable USING (FamilyID) WHERE MotherID&gt;0 AND RelMother=0"</f>
        <v>SELECT  Ch29.ChildID, MotherID AS PersonID, 1 AS Sex FROM ChildTable AS Ch29 INNER Join FamilyTable USING (FamilyID) WHERE MotherID&gt;0 AND RelMother=0</v>
      </c>
    </row>
    <row r="351" spans="1:3" x14ac:dyDescent="0.25">
      <c r="A351">
        <v>29</v>
      </c>
      <c r="B351">
        <v>4</v>
      </c>
      <c r="C351" t="str">
        <f>") AS Fam"&amp;A351&amp;" ON Fam"&amp;A351-1&amp;".PersonID=Fam"&amp;A351&amp;".ChildID"</f>
        <v>) AS Fam29 ON Fam28.PersonID=Fam29.ChildID</v>
      </c>
    </row>
    <row r="352" spans="1:3" x14ac:dyDescent="0.25">
      <c r="A352">
        <v>29</v>
      </c>
      <c r="B352">
        <v>5</v>
      </c>
      <c r="C352" t="s">
        <v>5</v>
      </c>
    </row>
    <row r="353" spans="1:3" x14ac:dyDescent="0.25">
      <c r="A353">
        <v>30</v>
      </c>
      <c r="B353">
        <v>1</v>
      </c>
      <c r="C353" t="str">
        <f>"(SELECT Ch"&amp;A353&amp;".ChildID, FatherID AS PersonID, 0 AS Sex FROM ChildTable AS Ch"&amp;A353&amp;" INNER Join FamilyTable USING (FamilyID) WHERE FatherID&gt;0 AND RelFather=0"</f>
        <v>(SELECT Ch30.ChildID, FatherID AS PersonID, 0 AS Sex FROM ChildTable AS Ch30 INNER Join FamilyTable USING (FamilyID) WHERE FatherID&gt;0 AND RelFather=0</v>
      </c>
    </row>
    <row r="354" spans="1:3" x14ac:dyDescent="0.25">
      <c r="A354">
        <v>30</v>
      </c>
      <c r="B354">
        <v>2</v>
      </c>
      <c r="C354" t="s">
        <v>4</v>
      </c>
    </row>
    <row r="355" spans="1:3" x14ac:dyDescent="0.25">
      <c r="A355">
        <v>30</v>
      </c>
      <c r="B355">
        <v>3</v>
      </c>
      <c r="C355" t="str">
        <f>"SELECT  Ch"&amp;A355&amp;".ChildID, MotherID AS PersonID, 1 AS Sex FROM ChildTable AS Ch"&amp;A355&amp;" INNER Join FamilyTable USING (FamilyID) WHERE MotherID&gt;0 AND RelMother=0"</f>
        <v>SELECT  Ch30.ChildID, MotherID AS PersonID, 1 AS Sex FROM ChildTable AS Ch30 INNER Join FamilyTable USING (FamilyID) WHERE MotherID&gt;0 AND RelMother=0</v>
      </c>
    </row>
    <row r="356" spans="1:3" x14ac:dyDescent="0.25">
      <c r="A356">
        <v>30</v>
      </c>
      <c r="B356">
        <v>4</v>
      </c>
      <c r="C356" t="str">
        <f>") AS Fam"&amp;A356&amp;" ON Fam"&amp;A356-1&amp;".PersonID=Fam"&amp;A356&amp;".ChildID"</f>
        <v>) AS Fam30 ON Fam29.PersonID=Fam30.ChildID</v>
      </c>
    </row>
    <row r="357" spans="1:3" x14ac:dyDescent="0.25">
      <c r="A357">
        <v>30</v>
      </c>
      <c r="B357">
        <v>5</v>
      </c>
      <c r="C357" t="s">
        <v>5</v>
      </c>
    </row>
    <row r="358" spans="1:3" x14ac:dyDescent="0.25">
      <c r="A358">
        <v>31</v>
      </c>
      <c r="B358">
        <v>1</v>
      </c>
      <c r="C358" t="str">
        <f>"(SELECT Ch"&amp;A358&amp;".ChildID, FatherID AS PersonID, 0 AS Sex FROM ChildTable AS Ch"&amp;A358&amp;" INNER Join FamilyTable USING (FamilyID) WHERE FatherID&gt;0 AND RelFather=0"</f>
        <v>(SELECT Ch31.ChildID, FatherID AS PersonID, 0 AS Sex FROM ChildTable AS Ch31 INNER Join FamilyTable USING (FamilyID) WHERE FatherID&gt;0 AND RelFather=0</v>
      </c>
    </row>
    <row r="359" spans="1:3" x14ac:dyDescent="0.25">
      <c r="A359">
        <v>31</v>
      </c>
      <c r="B359">
        <v>2</v>
      </c>
      <c r="C359" t="s">
        <v>4</v>
      </c>
    </row>
    <row r="360" spans="1:3" x14ac:dyDescent="0.25">
      <c r="A360">
        <v>31</v>
      </c>
      <c r="B360">
        <v>3</v>
      </c>
      <c r="C360" t="str">
        <f>"SELECT  Ch"&amp;A360&amp;".ChildID, MotherID AS PersonID, 1 AS Sex FROM ChildTable AS Ch"&amp;A360&amp;" INNER Join FamilyTable USING (FamilyID) WHERE MotherID&gt;0 AND RelMother=0"</f>
        <v>SELECT  Ch31.ChildID, MotherID AS PersonID, 1 AS Sex FROM ChildTable AS Ch31 INNER Join FamilyTable USING (FamilyID) WHERE MotherID&gt;0 AND RelMother=0</v>
      </c>
    </row>
    <row r="361" spans="1:3" x14ac:dyDescent="0.25">
      <c r="A361">
        <v>31</v>
      </c>
      <c r="B361">
        <v>4</v>
      </c>
      <c r="C361" t="str">
        <f>") AS Fam"&amp;A361&amp;" ON Fam"&amp;A361-1&amp;".PersonID=Fam"&amp;A361&amp;".ChildID"</f>
        <v>) AS Fam31 ON Fam30.PersonID=Fam31.ChildID</v>
      </c>
    </row>
    <row r="362" spans="1:3" x14ac:dyDescent="0.25">
      <c r="A362">
        <v>31</v>
      </c>
      <c r="B362">
        <v>5</v>
      </c>
      <c r="C362" t="s">
        <v>5</v>
      </c>
    </row>
    <row r="363" spans="1:3" x14ac:dyDescent="0.25">
      <c r="A363">
        <v>32</v>
      </c>
      <c r="B363">
        <v>1</v>
      </c>
      <c r="C363" t="str">
        <f>"(SELECT Ch"&amp;A363&amp;".ChildID, FatherID AS PersonID, 0 AS Sex FROM ChildTable AS Ch"&amp;A363&amp;" INNER Join FamilyTable USING (FamilyID) WHERE FatherID&gt;0 AND RelFather=0"</f>
        <v>(SELECT Ch32.ChildID, FatherID AS PersonID, 0 AS Sex FROM ChildTable AS Ch32 INNER Join FamilyTable USING (FamilyID) WHERE FatherID&gt;0 AND RelFather=0</v>
      </c>
    </row>
    <row r="364" spans="1:3" x14ac:dyDescent="0.25">
      <c r="A364">
        <v>32</v>
      </c>
      <c r="B364">
        <v>2</v>
      </c>
      <c r="C364" t="s">
        <v>4</v>
      </c>
    </row>
    <row r="365" spans="1:3" x14ac:dyDescent="0.25">
      <c r="A365">
        <v>32</v>
      </c>
      <c r="B365">
        <v>3</v>
      </c>
      <c r="C365" t="str">
        <f>"SELECT  Ch"&amp;A365&amp;".ChildID, MotherID AS PersonID, 1 AS Sex FROM ChildTable AS Ch"&amp;A365&amp;" INNER Join FamilyTable USING (FamilyID) WHERE MotherID&gt;0 AND RelMother=0"</f>
        <v>SELECT  Ch32.ChildID, MotherID AS PersonID, 1 AS Sex FROM ChildTable AS Ch32 INNER Join FamilyTable USING (FamilyID) WHERE MotherID&gt;0 AND RelMother=0</v>
      </c>
    </row>
    <row r="366" spans="1:3" x14ac:dyDescent="0.25">
      <c r="A366">
        <v>32</v>
      </c>
      <c r="B366">
        <v>4</v>
      </c>
      <c r="C366" t="str">
        <f>") AS Fam"&amp;A366&amp;" ON Fam"&amp;A366-1&amp;".PersonID=Fam"&amp;A366&amp;".ChildID"</f>
        <v>) AS Fam32 ON Fam31.PersonID=Fam32.ChildID</v>
      </c>
    </row>
    <row r="367" spans="1:3" x14ac:dyDescent="0.25">
      <c r="A367">
        <v>32</v>
      </c>
      <c r="B367">
        <v>5</v>
      </c>
      <c r="C367" t="s">
        <v>5</v>
      </c>
    </row>
    <row r="368" spans="1:3" x14ac:dyDescent="0.25">
      <c r="A368">
        <v>33</v>
      </c>
      <c r="B368">
        <v>1</v>
      </c>
      <c r="C368" t="str">
        <f>"(SELECT Ch"&amp;A368&amp;".ChildID, FatherID AS PersonID, 0 AS Sex FROM ChildTable AS Ch"&amp;A368&amp;" INNER Join FamilyTable USING (FamilyID) WHERE FatherID&gt;0 AND RelFather=0"</f>
        <v>(SELECT Ch33.ChildID, FatherID AS PersonID, 0 AS Sex FROM ChildTable AS Ch33 INNER Join FamilyTable USING (FamilyID) WHERE FatherID&gt;0 AND RelFather=0</v>
      </c>
    </row>
    <row r="369" spans="1:3" x14ac:dyDescent="0.25">
      <c r="A369">
        <v>33</v>
      </c>
      <c r="B369">
        <v>2</v>
      </c>
      <c r="C369" t="s">
        <v>4</v>
      </c>
    </row>
    <row r="370" spans="1:3" x14ac:dyDescent="0.25">
      <c r="A370">
        <v>33</v>
      </c>
      <c r="B370">
        <v>3</v>
      </c>
      <c r="C370" t="str">
        <f>"SELECT  Ch"&amp;A370&amp;".ChildID, MotherID AS PersonID, 1 AS Sex FROM ChildTable AS Ch"&amp;A370&amp;" INNER Join FamilyTable USING (FamilyID) WHERE MotherID&gt;0 AND RelMother=0"</f>
        <v>SELECT  Ch33.ChildID, MotherID AS PersonID, 1 AS Sex FROM ChildTable AS Ch33 INNER Join FamilyTable USING (FamilyID) WHERE MotherID&gt;0 AND RelMother=0</v>
      </c>
    </row>
    <row r="371" spans="1:3" x14ac:dyDescent="0.25">
      <c r="A371">
        <v>33</v>
      </c>
      <c r="B371">
        <v>4</v>
      </c>
      <c r="C371" t="str">
        <f>") AS Fam"&amp;A371&amp;" ON Fam"&amp;A371-1&amp;".PersonID=Fam"&amp;A371&amp;".ChildID"</f>
        <v>) AS Fam33 ON Fam32.PersonID=Fam33.ChildID</v>
      </c>
    </row>
    <row r="372" spans="1:3" x14ac:dyDescent="0.25">
      <c r="A372">
        <v>33</v>
      </c>
      <c r="B372">
        <v>5</v>
      </c>
      <c r="C372" t="s">
        <v>5</v>
      </c>
    </row>
    <row r="373" spans="1:3" x14ac:dyDescent="0.25">
      <c r="A373">
        <v>34</v>
      </c>
      <c r="B373">
        <v>1</v>
      </c>
      <c r="C373" t="str">
        <f>"(SELECT Ch"&amp;A373&amp;".ChildID, FatherID AS PersonID, 0 AS Sex FROM ChildTable AS Ch"&amp;A373&amp;" INNER Join FamilyTable USING (FamilyID) WHERE FatherID&gt;0 AND RelFather=0"</f>
        <v>(SELECT Ch34.ChildID, FatherID AS PersonID, 0 AS Sex FROM ChildTable AS Ch34 INNER Join FamilyTable USING (FamilyID) WHERE FatherID&gt;0 AND RelFather=0</v>
      </c>
    </row>
    <row r="374" spans="1:3" x14ac:dyDescent="0.25">
      <c r="A374">
        <v>34</v>
      </c>
      <c r="B374">
        <v>2</v>
      </c>
      <c r="C374" t="s">
        <v>4</v>
      </c>
    </row>
    <row r="375" spans="1:3" x14ac:dyDescent="0.25">
      <c r="A375">
        <v>34</v>
      </c>
      <c r="B375">
        <v>3</v>
      </c>
      <c r="C375" t="str">
        <f>"SELECT  Ch"&amp;A375&amp;".ChildID, MotherID AS PersonID, 1 AS Sex FROM ChildTable AS Ch"&amp;A375&amp;" INNER Join FamilyTable USING (FamilyID) WHERE MotherID&gt;0 AND RelMother=0"</f>
        <v>SELECT  Ch34.ChildID, MotherID AS PersonID, 1 AS Sex FROM ChildTable AS Ch34 INNER Join FamilyTable USING (FamilyID) WHERE MotherID&gt;0 AND RelMother=0</v>
      </c>
    </row>
    <row r="376" spans="1:3" x14ac:dyDescent="0.25">
      <c r="A376">
        <v>34</v>
      </c>
      <c r="B376">
        <v>4</v>
      </c>
      <c r="C376" t="str">
        <f>") AS Fam"&amp;A376&amp;" ON Fam"&amp;A376-1&amp;".PersonID=Fam"&amp;A376&amp;".ChildID"</f>
        <v>) AS Fam34 ON Fam33.PersonID=Fam34.ChildID</v>
      </c>
    </row>
    <row r="377" spans="1:3" x14ac:dyDescent="0.25">
      <c r="A377">
        <v>34</v>
      </c>
      <c r="B377">
        <v>5</v>
      </c>
      <c r="C377" t="s">
        <v>5</v>
      </c>
    </row>
    <row r="378" spans="1:3" x14ac:dyDescent="0.25">
      <c r="A378">
        <v>35</v>
      </c>
      <c r="B378">
        <v>1</v>
      </c>
      <c r="C378" t="str">
        <f>"(SELECT Ch"&amp;A378&amp;".ChildID, FatherID AS PersonID, 0 AS Sex FROM ChildTable AS Ch"&amp;A378&amp;" INNER Join FamilyTable USING (FamilyID) WHERE FatherID&gt;0 AND RelFather=0"</f>
        <v>(SELECT Ch35.ChildID, FatherID AS PersonID, 0 AS Sex FROM ChildTable AS Ch35 INNER Join FamilyTable USING (FamilyID) WHERE FatherID&gt;0 AND RelFather=0</v>
      </c>
    </row>
    <row r="379" spans="1:3" x14ac:dyDescent="0.25">
      <c r="A379">
        <v>35</v>
      </c>
      <c r="B379">
        <v>2</v>
      </c>
      <c r="C379" t="s">
        <v>4</v>
      </c>
    </row>
    <row r="380" spans="1:3" x14ac:dyDescent="0.25">
      <c r="A380">
        <v>35</v>
      </c>
      <c r="B380">
        <v>3</v>
      </c>
      <c r="C380" t="str">
        <f>"SELECT  Ch"&amp;A380&amp;".ChildID, MotherID AS PersonID, 1 AS Sex FROM ChildTable AS Ch"&amp;A380&amp;" INNER Join FamilyTable USING (FamilyID) WHERE MotherID&gt;0 AND RelMother=0"</f>
        <v>SELECT  Ch35.ChildID, MotherID AS PersonID, 1 AS Sex FROM ChildTable AS Ch35 INNER Join FamilyTable USING (FamilyID) WHERE MotherID&gt;0 AND RelMother=0</v>
      </c>
    </row>
    <row r="381" spans="1:3" x14ac:dyDescent="0.25">
      <c r="A381">
        <v>35</v>
      </c>
      <c r="B381">
        <v>4</v>
      </c>
      <c r="C381" t="str">
        <f>") AS Fam"&amp;A381&amp;" ON Fam"&amp;A381-1&amp;".PersonID=Fam"&amp;A381&amp;".ChildID"</f>
        <v>) AS Fam35 ON Fam34.PersonID=Fam35.ChildID</v>
      </c>
    </row>
    <row r="382" spans="1:3" x14ac:dyDescent="0.25">
      <c r="A382">
        <v>35</v>
      </c>
      <c r="B382">
        <v>5</v>
      </c>
      <c r="C382" t="s">
        <v>5</v>
      </c>
    </row>
    <row r="383" spans="1:3" x14ac:dyDescent="0.25">
      <c r="A383">
        <v>36</v>
      </c>
      <c r="B383">
        <v>1</v>
      </c>
      <c r="C383" t="str">
        <f>"(SELECT Ch"&amp;A383&amp;".ChildID, FatherID AS PersonID, 0 AS Sex FROM ChildTable AS Ch"&amp;A383&amp;" INNER Join FamilyTable USING (FamilyID) WHERE FatherID&gt;0 AND RelFather=0"</f>
        <v>(SELECT Ch36.ChildID, FatherID AS PersonID, 0 AS Sex FROM ChildTable AS Ch36 INNER Join FamilyTable USING (FamilyID) WHERE FatherID&gt;0 AND RelFather=0</v>
      </c>
    </row>
    <row r="384" spans="1:3" x14ac:dyDescent="0.25">
      <c r="A384">
        <v>36</v>
      </c>
      <c r="B384">
        <v>2</v>
      </c>
      <c r="C384" t="s">
        <v>4</v>
      </c>
    </row>
    <row r="385" spans="1:3" x14ac:dyDescent="0.25">
      <c r="A385">
        <v>36</v>
      </c>
      <c r="B385">
        <v>3</v>
      </c>
      <c r="C385" t="str">
        <f>"SELECT  Ch"&amp;A385&amp;".ChildID, MotherID AS PersonID, 1 AS Sex FROM ChildTable AS Ch"&amp;A385&amp;" INNER Join FamilyTable USING (FamilyID) WHERE MotherID&gt;0 AND RelMother=0"</f>
        <v>SELECT  Ch36.ChildID, MotherID AS PersonID, 1 AS Sex FROM ChildTable AS Ch36 INNER Join FamilyTable USING (FamilyID) WHERE MotherID&gt;0 AND RelMother=0</v>
      </c>
    </row>
    <row r="386" spans="1:3" x14ac:dyDescent="0.25">
      <c r="A386">
        <v>36</v>
      </c>
      <c r="B386">
        <v>4</v>
      </c>
      <c r="C386" t="str">
        <f>") AS Fam"&amp;A386&amp;" ON Fam"&amp;A386-1&amp;".PersonID=Fam"&amp;A386&amp;".ChildID"</f>
        <v>) AS Fam36 ON Fam35.PersonID=Fam36.ChildID</v>
      </c>
    </row>
    <row r="387" spans="1:3" x14ac:dyDescent="0.25">
      <c r="A387">
        <v>36</v>
      </c>
      <c r="B387">
        <v>5</v>
      </c>
      <c r="C387" t="s">
        <v>5</v>
      </c>
    </row>
    <row r="388" spans="1:3" x14ac:dyDescent="0.25">
      <c r="A388">
        <v>37</v>
      </c>
      <c r="B388">
        <v>1</v>
      </c>
      <c r="C388" t="str">
        <f>"(SELECT Ch"&amp;A388&amp;".ChildID, FatherID AS PersonID, 0 AS Sex FROM ChildTable AS Ch"&amp;A388&amp;" INNER Join FamilyTable USING (FamilyID) WHERE FatherID&gt;0 AND RelFather=0"</f>
        <v>(SELECT Ch37.ChildID, FatherID AS PersonID, 0 AS Sex FROM ChildTable AS Ch37 INNER Join FamilyTable USING (FamilyID) WHERE FatherID&gt;0 AND RelFather=0</v>
      </c>
    </row>
    <row r="389" spans="1:3" x14ac:dyDescent="0.25">
      <c r="A389">
        <v>37</v>
      </c>
      <c r="B389">
        <v>2</v>
      </c>
      <c r="C389" t="s">
        <v>4</v>
      </c>
    </row>
    <row r="390" spans="1:3" x14ac:dyDescent="0.25">
      <c r="A390">
        <v>37</v>
      </c>
      <c r="B390">
        <v>3</v>
      </c>
      <c r="C390" t="str">
        <f>"SELECT  Ch"&amp;A390&amp;".ChildID, MotherID AS PersonID, 1 AS Sex FROM ChildTable AS Ch"&amp;A390&amp;" INNER Join FamilyTable USING (FamilyID) WHERE MotherID&gt;0 AND RelMother=0"</f>
        <v>SELECT  Ch37.ChildID, MotherID AS PersonID, 1 AS Sex FROM ChildTable AS Ch37 INNER Join FamilyTable USING (FamilyID) WHERE MotherID&gt;0 AND RelMother=0</v>
      </c>
    </row>
    <row r="391" spans="1:3" x14ac:dyDescent="0.25">
      <c r="A391">
        <v>37</v>
      </c>
      <c r="B391">
        <v>4</v>
      </c>
      <c r="C391" t="str">
        <f>") AS Fam"&amp;A391&amp;" ON Fam"&amp;A391-1&amp;".PersonID=Fam"&amp;A391&amp;".ChildID"</f>
        <v>) AS Fam37 ON Fam36.PersonID=Fam37.ChildID</v>
      </c>
    </row>
    <row r="392" spans="1:3" x14ac:dyDescent="0.25">
      <c r="A392">
        <v>37</v>
      </c>
      <c r="B392">
        <v>5</v>
      </c>
      <c r="C392" t="s">
        <v>5</v>
      </c>
    </row>
    <row r="393" spans="1:3" x14ac:dyDescent="0.25">
      <c r="A393">
        <v>38</v>
      </c>
      <c r="B393">
        <v>1</v>
      </c>
      <c r="C393" t="str">
        <f>"(SELECT Ch"&amp;A393&amp;".ChildID, FatherID AS PersonID, 0 AS Sex FROM ChildTable AS Ch"&amp;A393&amp;" INNER Join FamilyTable USING (FamilyID) WHERE FatherID&gt;0 AND RelFather=0"</f>
        <v>(SELECT Ch38.ChildID, FatherID AS PersonID, 0 AS Sex FROM ChildTable AS Ch38 INNER Join FamilyTable USING (FamilyID) WHERE FatherID&gt;0 AND RelFather=0</v>
      </c>
    </row>
    <row r="394" spans="1:3" x14ac:dyDescent="0.25">
      <c r="A394">
        <v>38</v>
      </c>
      <c r="B394">
        <v>2</v>
      </c>
      <c r="C394" t="s">
        <v>4</v>
      </c>
    </row>
    <row r="395" spans="1:3" x14ac:dyDescent="0.25">
      <c r="A395">
        <v>38</v>
      </c>
      <c r="B395">
        <v>3</v>
      </c>
      <c r="C395" t="str">
        <f>"SELECT  Ch"&amp;A395&amp;".ChildID, MotherID AS PersonID, 1 AS Sex FROM ChildTable AS Ch"&amp;A395&amp;" INNER Join FamilyTable USING (FamilyID) WHERE MotherID&gt;0 AND RelMother=0"</f>
        <v>SELECT  Ch38.ChildID, MotherID AS PersonID, 1 AS Sex FROM ChildTable AS Ch38 INNER Join FamilyTable USING (FamilyID) WHERE MotherID&gt;0 AND RelMother=0</v>
      </c>
    </row>
    <row r="396" spans="1:3" x14ac:dyDescent="0.25">
      <c r="A396">
        <v>38</v>
      </c>
      <c r="B396">
        <v>4</v>
      </c>
      <c r="C396" t="str">
        <f>") AS Fam"&amp;A396&amp;" ON Fam"&amp;A396-1&amp;".PersonID=Fam"&amp;A396&amp;".ChildID"</f>
        <v>) AS Fam38 ON Fam37.PersonID=Fam38.ChildID</v>
      </c>
    </row>
    <row r="397" spans="1:3" x14ac:dyDescent="0.25">
      <c r="A397">
        <v>38</v>
      </c>
      <c r="B397">
        <v>5</v>
      </c>
      <c r="C397" t="s">
        <v>5</v>
      </c>
    </row>
    <row r="398" spans="1:3" x14ac:dyDescent="0.25">
      <c r="A398">
        <v>39</v>
      </c>
      <c r="B398">
        <v>1</v>
      </c>
      <c r="C398" t="str">
        <f>"(SELECT Ch"&amp;A398&amp;".ChildID, FatherID AS PersonID, 0 AS Sex FROM ChildTable AS Ch"&amp;A398&amp;" INNER Join FamilyTable USING (FamilyID) WHERE FatherID&gt;0 AND RelFather=0"</f>
        <v>(SELECT Ch39.ChildID, FatherID AS PersonID, 0 AS Sex FROM ChildTable AS Ch39 INNER Join FamilyTable USING (FamilyID) WHERE FatherID&gt;0 AND RelFather=0</v>
      </c>
    </row>
    <row r="399" spans="1:3" x14ac:dyDescent="0.25">
      <c r="A399">
        <v>39</v>
      </c>
      <c r="B399">
        <v>2</v>
      </c>
      <c r="C399" t="s">
        <v>4</v>
      </c>
    </row>
    <row r="400" spans="1:3" x14ac:dyDescent="0.25">
      <c r="A400">
        <v>39</v>
      </c>
      <c r="B400">
        <v>3</v>
      </c>
      <c r="C400" t="str">
        <f>"SELECT  Ch"&amp;A400&amp;".ChildID, MotherID AS PersonID, 1 AS Sex FROM ChildTable AS Ch"&amp;A400&amp;" INNER Join FamilyTable USING (FamilyID) WHERE MotherID&gt;0 AND RelMother=0"</f>
        <v>SELECT  Ch39.ChildID, MotherID AS PersonID, 1 AS Sex FROM ChildTable AS Ch39 INNER Join FamilyTable USING (FamilyID) WHERE MotherID&gt;0 AND RelMother=0</v>
      </c>
    </row>
    <row r="401" spans="1:3" x14ac:dyDescent="0.25">
      <c r="A401">
        <v>39</v>
      </c>
      <c r="B401">
        <v>4</v>
      </c>
      <c r="C401" t="str">
        <f>") AS Fam"&amp;A401&amp;" ON Fam"&amp;A401-1&amp;".PersonID=Fam"&amp;A401&amp;".ChildID"</f>
        <v>) AS Fam39 ON Fam38.PersonID=Fam39.ChildID</v>
      </c>
    </row>
    <row r="402" spans="1:3" x14ac:dyDescent="0.25">
      <c r="A402">
        <v>39</v>
      </c>
      <c r="B402">
        <v>5</v>
      </c>
      <c r="C402" t="s">
        <v>5</v>
      </c>
    </row>
    <row r="403" spans="1:3" x14ac:dyDescent="0.25">
      <c r="A403">
        <v>40</v>
      </c>
      <c r="B403">
        <v>1</v>
      </c>
      <c r="C403" t="str">
        <f>"(SELECT Ch"&amp;A403&amp;".ChildID, FatherID AS PersonID, 0 AS Sex FROM ChildTable AS Ch"&amp;A403&amp;" INNER Join FamilyTable USING (FamilyID) WHERE FatherID&gt;0 AND RelFather=0"</f>
        <v>(SELECT Ch40.ChildID, FatherID AS PersonID, 0 AS Sex FROM ChildTable AS Ch40 INNER Join FamilyTable USING (FamilyID) WHERE FatherID&gt;0 AND RelFather=0</v>
      </c>
    </row>
    <row r="404" spans="1:3" x14ac:dyDescent="0.25">
      <c r="A404">
        <v>40</v>
      </c>
      <c r="B404">
        <v>2</v>
      </c>
      <c r="C404" t="s">
        <v>4</v>
      </c>
    </row>
    <row r="405" spans="1:3" x14ac:dyDescent="0.25">
      <c r="A405">
        <v>40</v>
      </c>
      <c r="B405">
        <v>3</v>
      </c>
      <c r="C405" t="str">
        <f>"SELECT  Ch"&amp;A405&amp;".ChildID, MotherID AS PersonID, 1 AS Sex FROM ChildTable AS Ch"&amp;A405&amp;" INNER Join FamilyTable USING (FamilyID) WHERE MotherID&gt;0 AND RelMother=0"</f>
        <v>SELECT  Ch40.ChildID, MotherID AS PersonID, 1 AS Sex FROM ChildTable AS Ch40 INNER Join FamilyTable USING (FamilyID) WHERE MotherID&gt;0 AND RelMother=0</v>
      </c>
    </row>
    <row r="406" spans="1:3" x14ac:dyDescent="0.25">
      <c r="A406">
        <v>40</v>
      </c>
      <c r="B406">
        <v>4</v>
      </c>
      <c r="C406" t="str">
        <f>") AS Fam"&amp;A406&amp;" ON Fam"&amp;A406-1&amp;".PersonID=Fam"&amp;A406&amp;".ChildID"</f>
        <v>) AS Fam40 ON Fam39.PersonID=Fam40.ChildID</v>
      </c>
    </row>
    <row r="407" spans="1:3" x14ac:dyDescent="0.25">
      <c r="A407">
        <v>40</v>
      </c>
      <c r="B407">
        <v>5</v>
      </c>
      <c r="C407" t="s">
        <v>5</v>
      </c>
    </row>
    <row r="408" spans="1:3" x14ac:dyDescent="0.25">
      <c r="A408">
        <v>41</v>
      </c>
      <c r="B408">
        <v>1</v>
      </c>
      <c r="C408" t="str">
        <f>"(SELECT Ch"&amp;A408&amp;".ChildID, FatherID AS PersonID, 0 AS Sex FROM ChildTable AS Ch"&amp;A408&amp;" INNER Join FamilyTable USING (FamilyID) WHERE FatherID&gt;0 AND RelFather=0"</f>
        <v>(SELECT Ch41.ChildID, FatherID AS PersonID, 0 AS Sex FROM ChildTable AS Ch41 INNER Join FamilyTable USING (FamilyID) WHERE FatherID&gt;0 AND RelFather=0</v>
      </c>
    </row>
    <row r="409" spans="1:3" x14ac:dyDescent="0.25">
      <c r="A409">
        <v>41</v>
      </c>
      <c r="B409">
        <v>2</v>
      </c>
      <c r="C409" t="s">
        <v>4</v>
      </c>
    </row>
    <row r="410" spans="1:3" x14ac:dyDescent="0.25">
      <c r="A410">
        <v>41</v>
      </c>
      <c r="B410">
        <v>3</v>
      </c>
      <c r="C410" t="str">
        <f>"SELECT  Ch"&amp;A410&amp;".ChildID, MotherID AS PersonID, 1 AS Sex FROM ChildTable AS Ch"&amp;A410&amp;" INNER Join FamilyTable USING (FamilyID) WHERE MotherID&gt;0 AND RelMother=0"</f>
        <v>SELECT  Ch41.ChildID, MotherID AS PersonID, 1 AS Sex FROM ChildTable AS Ch41 INNER Join FamilyTable USING (FamilyID) WHERE MotherID&gt;0 AND RelMother=0</v>
      </c>
    </row>
    <row r="411" spans="1:3" x14ac:dyDescent="0.25">
      <c r="A411">
        <v>41</v>
      </c>
      <c r="B411">
        <v>4</v>
      </c>
      <c r="C411" t="str">
        <f>") AS Fam"&amp;A411&amp;" ON Fam"&amp;A411-1&amp;".PersonID=Fam"&amp;A411&amp;".ChildID"</f>
        <v>) AS Fam41 ON Fam40.PersonID=Fam41.ChildID</v>
      </c>
    </row>
    <row r="412" spans="1:3" x14ac:dyDescent="0.25">
      <c r="A412">
        <v>41</v>
      </c>
      <c r="B412">
        <v>5</v>
      </c>
      <c r="C412" t="s">
        <v>5</v>
      </c>
    </row>
    <row r="413" spans="1:3" x14ac:dyDescent="0.25">
      <c r="A413">
        <v>42</v>
      </c>
      <c r="B413">
        <v>1</v>
      </c>
      <c r="C413" t="str">
        <f>"(SELECT Ch"&amp;A413&amp;".ChildID, FatherID AS PersonID, 0 AS Sex FROM ChildTable AS Ch"&amp;A413&amp;" INNER Join FamilyTable USING (FamilyID) WHERE FatherID&gt;0 AND RelFather=0"</f>
        <v>(SELECT Ch42.ChildID, FatherID AS PersonID, 0 AS Sex FROM ChildTable AS Ch42 INNER Join FamilyTable USING (FamilyID) WHERE FatherID&gt;0 AND RelFather=0</v>
      </c>
    </row>
    <row r="414" spans="1:3" x14ac:dyDescent="0.25">
      <c r="A414">
        <v>42</v>
      </c>
      <c r="B414">
        <v>2</v>
      </c>
      <c r="C414" t="s">
        <v>4</v>
      </c>
    </row>
    <row r="415" spans="1:3" x14ac:dyDescent="0.25">
      <c r="A415">
        <v>42</v>
      </c>
      <c r="B415">
        <v>3</v>
      </c>
      <c r="C415" t="str">
        <f>"SELECT  Ch"&amp;A415&amp;".ChildID, MotherID AS PersonID, 1 AS Sex FROM ChildTable AS Ch"&amp;A415&amp;" INNER Join FamilyTable USING (FamilyID) WHERE MotherID&gt;0 AND RelMother=0"</f>
        <v>SELECT  Ch42.ChildID, MotherID AS PersonID, 1 AS Sex FROM ChildTable AS Ch42 INNER Join FamilyTable USING (FamilyID) WHERE MotherID&gt;0 AND RelMother=0</v>
      </c>
    </row>
    <row r="416" spans="1:3" x14ac:dyDescent="0.25">
      <c r="A416">
        <v>42</v>
      </c>
      <c r="B416">
        <v>4</v>
      </c>
      <c r="C416" t="str">
        <f>") AS Fam"&amp;A416&amp;" ON Fam"&amp;A416-1&amp;".PersonID=Fam"&amp;A416&amp;".ChildID"</f>
        <v>) AS Fam42 ON Fam41.PersonID=Fam42.ChildID</v>
      </c>
    </row>
    <row r="417" spans="1:3" x14ac:dyDescent="0.25">
      <c r="A417">
        <v>42</v>
      </c>
      <c r="B417">
        <v>5</v>
      </c>
      <c r="C417" t="s">
        <v>5</v>
      </c>
    </row>
    <row r="418" spans="1:3" x14ac:dyDescent="0.25">
      <c r="A418">
        <v>43</v>
      </c>
      <c r="B418">
        <v>1</v>
      </c>
      <c r="C418" t="str">
        <f>"(SELECT Ch"&amp;A418&amp;".ChildID, FatherID AS PersonID, 0 AS Sex FROM ChildTable AS Ch"&amp;A418&amp;" INNER Join FamilyTable USING (FamilyID) WHERE FatherID&gt;0 AND RelFather=0"</f>
        <v>(SELECT Ch43.ChildID, FatherID AS PersonID, 0 AS Sex FROM ChildTable AS Ch43 INNER Join FamilyTable USING (FamilyID) WHERE FatherID&gt;0 AND RelFather=0</v>
      </c>
    </row>
    <row r="419" spans="1:3" x14ac:dyDescent="0.25">
      <c r="A419">
        <v>43</v>
      </c>
      <c r="B419">
        <v>2</v>
      </c>
      <c r="C419" t="s">
        <v>4</v>
      </c>
    </row>
    <row r="420" spans="1:3" x14ac:dyDescent="0.25">
      <c r="A420">
        <v>43</v>
      </c>
      <c r="B420">
        <v>3</v>
      </c>
      <c r="C420" t="str">
        <f>"SELECT  Ch"&amp;A420&amp;".ChildID, MotherID AS PersonID, 1 AS Sex FROM ChildTable AS Ch"&amp;A420&amp;" INNER Join FamilyTable USING (FamilyID) WHERE MotherID&gt;0 AND RelMother=0"</f>
        <v>SELECT  Ch43.ChildID, MotherID AS PersonID, 1 AS Sex FROM ChildTable AS Ch43 INNER Join FamilyTable USING (FamilyID) WHERE MotherID&gt;0 AND RelMother=0</v>
      </c>
    </row>
    <row r="421" spans="1:3" x14ac:dyDescent="0.25">
      <c r="A421">
        <v>43</v>
      </c>
      <c r="B421">
        <v>4</v>
      </c>
      <c r="C421" t="str">
        <f>") AS Fam"&amp;A421&amp;" ON Fam"&amp;A421-1&amp;".PersonID=Fam"&amp;A421&amp;".ChildID"</f>
        <v>) AS Fam43 ON Fam42.PersonID=Fam43.ChildID</v>
      </c>
    </row>
    <row r="422" spans="1:3" x14ac:dyDescent="0.25">
      <c r="A422">
        <v>43</v>
      </c>
      <c r="B422">
        <v>5</v>
      </c>
      <c r="C422" t="s">
        <v>5</v>
      </c>
    </row>
    <row r="423" spans="1:3" x14ac:dyDescent="0.25">
      <c r="A423">
        <v>44</v>
      </c>
      <c r="B423">
        <v>1</v>
      </c>
      <c r="C423" t="str">
        <f>"(SELECT Ch"&amp;A423&amp;".ChildID, FatherID AS PersonID, 0 AS Sex FROM ChildTable AS Ch"&amp;A423&amp;" INNER Join FamilyTable USING (FamilyID) WHERE FatherID&gt;0 AND RelFather=0"</f>
        <v>(SELECT Ch44.ChildID, FatherID AS PersonID, 0 AS Sex FROM ChildTable AS Ch44 INNER Join FamilyTable USING (FamilyID) WHERE FatherID&gt;0 AND RelFather=0</v>
      </c>
    </row>
    <row r="424" spans="1:3" x14ac:dyDescent="0.25">
      <c r="A424">
        <v>44</v>
      </c>
      <c r="B424">
        <v>2</v>
      </c>
      <c r="C424" t="s">
        <v>4</v>
      </c>
    </row>
    <row r="425" spans="1:3" x14ac:dyDescent="0.25">
      <c r="A425">
        <v>44</v>
      </c>
      <c r="B425">
        <v>3</v>
      </c>
      <c r="C425" t="str">
        <f>"SELECT  Ch"&amp;A425&amp;".ChildID, MotherID AS PersonID, 1 AS Sex FROM ChildTable AS Ch"&amp;A425&amp;" INNER Join FamilyTable USING (FamilyID) WHERE MotherID&gt;0 AND RelMother=0"</f>
        <v>SELECT  Ch44.ChildID, MotherID AS PersonID, 1 AS Sex FROM ChildTable AS Ch44 INNER Join FamilyTable USING (FamilyID) WHERE MotherID&gt;0 AND RelMother=0</v>
      </c>
    </row>
    <row r="426" spans="1:3" x14ac:dyDescent="0.25">
      <c r="A426">
        <v>44</v>
      </c>
      <c r="B426">
        <v>4</v>
      </c>
      <c r="C426" t="str">
        <f>") AS Fam"&amp;A426&amp;" ON Fam"&amp;A426-1&amp;".PersonID=Fam"&amp;A426&amp;".ChildID"</f>
        <v>) AS Fam44 ON Fam43.PersonID=Fam44.ChildID</v>
      </c>
    </row>
    <row r="427" spans="1:3" x14ac:dyDescent="0.25">
      <c r="A427">
        <v>44</v>
      </c>
      <c r="B427">
        <v>5</v>
      </c>
      <c r="C427" t="s">
        <v>5</v>
      </c>
    </row>
    <row r="428" spans="1:3" x14ac:dyDescent="0.25">
      <c r="A428">
        <v>45</v>
      </c>
      <c r="B428">
        <v>1</v>
      </c>
      <c r="C428" t="str">
        <f>"(SELECT Ch"&amp;A428&amp;".ChildID, FatherID AS PersonID, 0 AS Sex FROM ChildTable AS Ch"&amp;A428&amp;" INNER Join FamilyTable USING (FamilyID) WHERE FatherID&gt;0 AND RelFather=0"</f>
        <v>(SELECT Ch45.ChildID, FatherID AS PersonID, 0 AS Sex FROM ChildTable AS Ch45 INNER Join FamilyTable USING (FamilyID) WHERE FatherID&gt;0 AND RelFather=0</v>
      </c>
    </row>
    <row r="429" spans="1:3" x14ac:dyDescent="0.25">
      <c r="A429">
        <v>45</v>
      </c>
      <c r="B429">
        <v>2</v>
      </c>
      <c r="C429" t="s">
        <v>4</v>
      </c>
    </row>
    <row r="430" spans="1:3" x14ac:dyDescent="0.25">
      <c r="A430">
        <v>45</v>
      </c>
      <c r="B430">
        <v>3</v>
      </c>
      <c r="C430" t="str">
        <f>"SELECT  Ch"&amp;A430&amp;".ChildID, MotherID AS PersonID, 1 AS Sex FROM ChildTable AS Ch"&amp;A430&amp;" INNER Join FamilyTable USING (FamilyID) WHERE MotherID&gt;0 AND RelMother=0"</f>
        <v>SELECT  Ch45.ChildID, MotherID AS PersonID, 1 AS Sex FROM ChildTable AS Ch45 INNER Join FamilyTable USING (FamilyID) WHERE MotherID&gt;0 AND RelMother=0</v>
      </c>
    </row>
    <row r="431" spans="1:3" x14ac:dyDescent="0.25">
      <c r="A431">
        <v>45</v>
      </c>
      <c r="B431">
        <v>4</v>
      </c>
      <c r="C431" t="str">
        <f>") AS Fam"&amp;A431&amp;" ON Fam"&amp;A431-1&amp;".PersonID=Fam"&amp;A431&amp;".ChildID"</f>
        <v>) AS Fam45 ON Fam44.PersonID=Fam45.ChildID</v>
      </c>
    </row>
    <row r="432" spans="1:3" x14ac:dyDescent="0.25">
      <c r="A432">
        <v>45</v>
      </c>
      <c r="B432">
        <v>5</v>
      </c>
      <c r="C432" t="s">
        <v>5</v>
      </c>
    </row>
    <row r="433" spans="1:3" x14ac:dyDescent="0.25">
      <c r="A433">
        <v>46</v>
      </c>
      <c r="B433">
        <v>1</v>
      </c>
      <c r="C433" t="str">
        <f>"(SELECT Ch"&amp;A433&amp;".ChildID, FatherID AS PersonID, 0 AS Sex FROM ChildTable AS Ch"&amp;A433&amp;" INNER Join FamilyTable USING (FamilyID) WHERE FatherID&gt;0 AND RelFather=0"</f>
        <v>(SELECT Ch46.ChildID, FatherID AS PersonID, 0 AS Sex FROM ChildTable AS Ch46 INNER Join FamilyTable USING (FamilyID) WHERE FatherID&gt;0 AND RelFather=0</v>
      </c>
    </row>
    <row r="434" spans="1:3" x14ac:dyDescent="0.25">
      <c r="A434">
        <v>46</v>
      </c>
      <c r="B434">
        <v>2</v>
      </c>
      <c r="C434" t="s">
        <v>4</v>
      </c>
    </row>
    <row r="435" spans="1:3" x14ac:dyDescent="0.25">
      <c r="A435">
        <v>46</v>
      </c>
      <c r="B435">
        <v>3</v>
      </c>
      <c r="C435" t="str">
        <f>"SELECT  Ch"&amp;A435&amp;".ChildID, MotherID AS PersonID, 1 AS Sex FROM ChildTable AS Ch"&amp;A435&amp;" INNER Join FamilyTable USING (FamilyID) WHERE MotherID&gt;0 AND RelMother=0"</f>
        <v>SELECT  Ch46.ChildID, MotherID AS PersonID, 1 AS Sex FROM ChildTable AS Ch46 INNER Join FamilyTable USING (FamilyID) WHERE MotherID&gt;0 AND RelMother=0</v>
      </c>
    </row>
    <row r="436" spans="1:3" x14ac:dyDescent="0.25">
      <c r="A436">
        <v>46</v>
      </c>
      <c r="B436">
        <v>4</v>
      </c>
      <c r="C436" t="str">
        <f>") AS Fam"&amp;A436&amp;" ON Fam"&amp;A436-1&amp;".PersonID=Fam"&amp;A436&amp;".ChildID"</f>
        <v>) AS Fam46 ON Fam45.PersonID=Fam46.ChildID</v>
      </c>
    </row>
    <row r="437" spans="1:3" x14ac:dyDescent="0.25">
      <c r="A437">
        <v>46</v>
      </c>
      <c r="B437">
        <v>5</v>
      </c>
      <c r="C437" t="s">
        <v>5</v>
      </c>
    </row>
    <row r="438" spans="1:3" x14ac:dyDescent="0.25">
      <c r="A438">
        <v>47</v>
      </c>
      <c r="B438">
        <v>1</v>
      </c>
      <c r="C438" t="str">
        <f>"(SELECT Ch"&amp;A438&amp;".ChildID, FatherID AS PersonID, 0 AS Sex FROM ChildTable AS Ch"&amp;A438&amp;" INNER Join FamilyTable USING (FamilyID) WHERE FatherID&gt;0 AND RelFather=0"</f>
        <v>(SELECT Ch47.ChildID, FatherID AS PersonID, 0 AS Sex FROM ChildTable AS Ch47 INNER Join FamilyTable USING (FamilyID) WHERE FatherID&gt;0 AND RelFather=0</v>
      </c>
    </row>
    <row r="439" spans="1:3" x14ac:dyDescent="0.25">
      <c r="A439">
        <v>47</v>
      </c>
      <c r="B439">
        <v>2</v>
      </c>
      <c r="C439" t="s">
        <v>4</v>
      </c>
    </row>
    <row r="440" spans="1:3" x14ac:dyDescent="0.25">
      <c r="A440">
        <v>47</v>
      </c>
      <c r="B440">
        <v>3</v>
      </c>
      <c r="C440" t="str">
        <f>"SELECT  Ch"&amp;A440&amp;".ChildID, MotherID AS PersonID, 1 AS Sex FROM ChildTable AS Ch"&amp;A440&amp;" INNER Join FamilyTable USING (FamilyID) WHERE MotherID&gt;0 AND RelMother=0"</f>
        <v>SELECT  Ch47.ChildID, MotherID AS PersonID, 1 AS Sex FROM ChildTable AS Ch47 INNER Join FamilyTable USING (FamilyID) WHERE MotherID&gt;0 AND RelMother=0</v>
      </c>
    </row>
    <row r="441" spans="1:3" x14ac:dyDescent="0.25">
      <c r="A441">
        <v>47</v>
      </c>
      <c r="B441">
        <v>4</v>
      </c>
      <c r="C441" t="str">
        <f>") AS Fam"&amp;A441&amp;" ON Fam"&amp;A441-1&amp;".PersonID=Fam"&amp;A441&amp;".ChildID"</f>
        <v>) AS Fam47 ON Fam46.PersonID=Fam47.ChildID</v>
      </c>
    </row>
    <row r="442" spans="1:3" x14ac:dyDescent="0.25">
      <c r="A442">
        <v>47</v>
      </c>
      <c r="B442">
        <v>5</v>
      </c>
      <c r="C442" t="s">
        <v>5</v>
      </c>
    </row>
    <row r="443" spans="1:3" x14ac:dyDescent="0.25">
      <c r="A443">
        <v>48</v>
      </c>
      <c r="B443">
        <v>1</v>
      </c>
      <c r="C443" t="str">
        <f>"(SELECT Ch"&amp;A443&amp;".ChildID, FatherID AS PersonID, 0 AS Sex FROM ChildTable AS Ch"&amp;A443&amp;" INNER Join FamilyTable USING (FamilyID) WHERE FatherID&gt;0 AND RelFather=0"</f>
        <v>(SELECT Ch48.ChildID, FatherID AS PersonID, 0 AS Sex FROM ChildTable AS Ch48 INNER Join FamilyTable USING (FamilyID) WHERE FatherID&gt;0 AND RelFather=0</v>
      </c>
    </row>
    <row r="444" spans="1:3" x14ac:dyDescent="0.25">
      <c r="A444">
        <v>48</v>
      </c>
      <c r="B444">
        <v>2</v>
      </c>
      <c r="C444" t="s">
        <v>4</v>
      </c>
    </row>
    <row r="445" spans="1:3" x14ac:dyDescent="0.25">
      <c r="A445">
        <v>48</v>
      </c>
      <c r="B445">
        <v>3</v>
      </c>
      <c r="C445" t="str">
        <f>"SELECT  Ch"&amp;A445&amp;".ChildID, MotherID AS PersonID, 1 AS Sex FROM ChildTable AS Ch"&amp;A445&amp;" INNER Join FamilyTable USING (FamilyID) WHERE MotherID&gt;0 AND RelMother=0"</f>
        <v>SELECT  Ch48.ChildID, MotherID AS PersonID, 1 AS Sex FROM ChildTable AS Ch48 INNER Join FamilyTable USING (FamilyID) WHERE MotherID&gt;0 AND RelMother=0</v>
      </c>
    </row>
    <row r="446" spans="1:3" x14ac:dyDescent="0.25">
      <c r="A446">
        <v>48</v>
      </c>
      <c r="B446">
        <v>4</v>
      </c>
      <c r="C446" t="str">
        <f>") AS Fam"&amp;A446&amp;" ON Fam"&amp;A446-1&amp;".PersonID=Fam"&amp;A446&amp;".ChildID"</f>
        <v>) AS Fam48 ON Fam47.PersonID=Fam48.ChildID</v>
      </c>
    </row>
    <row r="447" spans="1:3" x14ac:dyDescent="0.25">
      <c r="A447">
        <v>48</v>
      </c>
      <c r="B447">
        <v>5</v>
      </c>
      <c r="C447" t="s">
        <v>5</v>
      </c>
    </row>
    <row r="448" spans="1:3" x14ac:dyDescent="0.25">
      <c r="A448">
        <v>49</v>
      </c>
      <c r="B448">
        <v>1</v>
      </c>
      <c r="C448" t="str">
        <f>"(SELECT Ch"&amp;A448&amp;".ChildID, FatherID AS PersonID, 0 AS Sex FROM ChildTable AS Ch"&amp;A448&amp;" INNER Join FamilyTable USING (FamilyID) WHERE FatherID&gt;0 AND RelFather=0"</f>
        <v>(SELECT Ch49.ChildID, FatherID AS PersonID, 0 AS Sex FROM ChildTable AS Ch49 INNER Join FamilyTable USING (FamilyID) WHERE FatherID&gt;0 AND RelFather=0</v>
      </c>
    </row>
    <row r="449" spans="1:3" x14ac:dyDescent="0.25">
      <c r="A449">
        <v>49</v>
      </c>
      <c r="B449">
        <v>2</v>
      </c>
      <c r="C449" t="s">
        <v>4</v>
      </c>
    </row>
    <row r="450" spans="1:3" x14ac:dyDescent="0.25">
      <c r="A450">
        <v>49</v>
      </c>
      <c r="B450">
        <v>3</v>
      </c>
      <c r="C450" t="str">
        <f>"SELECT  Ch"&amp;A450&amp;".ChildID, MotherID AS PersonID, 1 AS Sex FROM ChildTable AS Ch"&amp;A450&amp;" INNER Join FamilyTable USING (FamilyID) WHERE MotherID&gt;0 AND RelMother=0"</f>
        <v>SELECT  Ch49.ChildID, MotherID AS PersonID, 1 AS Sex FROM ChildTable AS Ch49 INNER Join FamilyTable USING (FamilyID) WHERE MotherID&gt;0 AND RelMother=0</v>
      </c>
    </row>
    <row r="451" spans="1:3" x14ac:dyDescent="0.25">
      <c r="A451">
        <v>49</v>
      </c>
      <c r="B451">
        <v>4</v>
      </c>
      <c r="C451" t="str">
        <f>") AS Fam"&amp;A451&amp;" ON Fam"&amp;A451-1&amp;".PersonID=Fam"&amp;A451&amp;".ChildID"</f>
        <v>) AS Fam49 ON Fam48.PersonID=Fam49.ChildID</v>
      </c>
    </row>
    <row r="452" spans="1:3" x14ac:dyDescent="0.25">
      <c r="A452">
        <v>49</v>
      </c>
      <c r="B452">
        <v>5</v>
      </c>
      <c r="C452" t="s">
        <v>5</v>
      </c>
    </row>
    <row r="453" spans="1:3" x14ac:dyDescent="0.25">
      <c r="A453">
        <v>50</v>
      </c>
      <c r="B453">
        <v>1</v>
      </c>
      <c r="C453" t="str">
        <f>"(SELECT Ch"&amp;A453&amp;".ChildID, FatherID AS PersonID, 0 AS Sex FROM ChildTable AS Ch"&amp;A453&amp;" INNER Join FamilyTable USING (FamilyID) WHERE FatherID&gt;0 AND RelFather=0"</f>
        <v>(SELECT Ch50.ChildID, FatherID AS PersonID, 0 AS Sex FROM ChildTable AS Ch50 INNER Join FamilyTable USING (FamilyID) WHERE FatherID&gt;0 AND RelFather=0</v>
      </c>
    </row>
    <row r="454" spans="1:3" x14ac:dyDescent="0.25">
      <c r="A454">
        <v>50</v>
      </c>
      <c r="B454">
        <v>2</v>
      </c>
      <c r="C454" t="s">
        <v>4</v>
      </c>
    </row>
    <row r="455" spans="1:3" x14ac:dyDescent="0.25">
      <c r="A455">
        <v>50</v>
      </c>
      <c r="B455">
        <v>3</v>
      </c>
      <c r="C455" t="str">
        <f>"SELECT  Ch"&amp;A455&amp;".ChildID, MotherID AS PersonID, 1 AS Sex FROM ChildTable AS Ch"&amp;A455&amp;" INNER Join FamilyTable USING (FamilyID) WHERE MotherID&gt;0 AND RelMother=0"</f>
        <v>SELECT  Ch50.ChildID, MotherID AS PersonID, 1 AS Sex FROM ChildTable AS Ch50 INNER Join FamilyTable USING (FamilyID) WHERE MotherID&gt;0 AND RelMother=0</v>
      </c>
    </row>
    <row r="456" spans="1:3" x14ac:dyDescent="0.25">
      <c r="A456">
        <v>50</v>
      </c>
      <c r="B456">
        <v>4</v>
      </c>
      <c r="C456" t="str">
        <f>") AS Fam"&amp;A456&amp;" ON Fam"&amp;A456-1&amp;".PersonID=Fam"&amp;A456&amp;".ChildID"</f>
        <v>) AS Fam50 ON Fam49.PersonID=Fam50.ChildID</v>
      </c>
    </row>
    <row r="457" spans="1:3" x14ac:dyDescent="0.25">
      <c r="A457">
        <v>50</v>
      </c>
      <c r="B457">
        <v>5</v>
      </c>
      <c r="C457" t="s">
        <v>5</v>
      </c>
    </row>
    <row r="458" spans="1:3" x14ac:dyDescent="0.25">
      <c r="A458">
        <v>51</v>
      </c>
      <c r="B458">
        <v>1</v>
      </c>
      <c r="C458" t="str">
        <f>"(SELECT Ch"&amp;A458&amp;".ChildID, FatherID AS PersonID, 0 AS Sex FROM ChildTable AS Ch"&amp;A458&amp;" INNER Join FamilyTable USING (FamilyID) WHERE FatherID&gt;0 AND RelFather=0"</f>
        <v>(SELECT Ch51.ChildID, FatherID AS PersonID, 0 AS Sex FROM ChildTable AS Ch51 INNER Join FamilyTable USING (FamilyID) WHERE FatherID&gt;0 AND RelFather=0</v>
      </c>
    </row>
    <row r="459" spans="1:3" x14ac:dyDescent="0.25">
      <c r="A459">
        <v>51</v>
      </c>
      <c r="B459">
        <v>2</v>
      </c>
      <c r="C459" t="s">
        <v>4</v>
      </c>
    </row>
    <row r="460" spans="1:3" x14ac:dyDescent="0.25">
      <c r="A460">
        <v>51</v>
      </c>
      <c r="B460">
        <v>3</v>
      </c>
      <c r="C460" t="str">
        <f>"SELECT  Ch"&amp;A460&amp;".ChildID, MotherID AS PersonID, 1 AS Sex FROM ChildTable AS Ch"&amp;A460&amp;" INNER Join FamilyTable USING (FamilyID) WHERE MotherID&gt;0 AND RelMother=0"</f>
        <v>SELECT  Ch51.ChildID, MotherID AS PersonID, 1 AS Sex FROM ChildTable AS Ch51 INNER Join FamilyTable USING (FamilyID) WHERE MotherID&gt;0 AND RelMother=0</v>
      </c>
    </row>
    <row r="461" spans="1:3" x14ac:dyDescent="0.25">
      <c r="A461">
        <v>51</v>
      </c>
      <c r="B461">
        <v>4</v>
      </c>
      <c r="C461" t="str">
        <f>") AS Fam"&amp;A461&amp;" ON Fam"&amp;A461-1&amp;".PersonID=Fam"&amp;A461&amp;".ChildID"</f>
        <v>) AS Fam51 ON Fam50.PersonID=Fam51.ChildID</v>
      </c>
    </row>
    <row r="462" spans="1:3" x14ac:dyDescent="0.25">
      <c r="A462">
        <v>51</v>
      </c>
      <c r="B462">
        <v>5</v>
      </c>
      <c r="C462" t="s">
        <v>5</v>
      </c>
    </row>
    <row r="463" spans="1:3" x14ac:dyDescent="0.25">
      <c r="A463">
        <v>52</v>
      </c>
      <c r="B463">
        <v>1</v>
      </c>
      <c r="C463" t="str">
        <f>"(SELECT Ch"&amp;A463&amp;".ChildID, FatherID AS PersonID, 0 AS Sex FROM ChildTable AS Ch"&amp;A463&amp;" INNER Join FamilyTable USING (FamilyID) WHERE FatherID&gt;0 AND RelFather=0"</f>
        <v>(SELECT Ch52.ChildID, FatherID AS PersonID, 0 AS Sex FROM ChildTable AS Ch52 INNER Join FamilyTable USING (FamilyID) WHERE FatherID&gt;0 AND RelFather=0</v>
      </c>
    </row>
    <row r="464" spans="1:3" x14ac:dyDescent="0.25">
      <c r="A464">
        <v>52</v>
      </c>
      <c r="B464">
        <v>2</v>
      </c>
      <c r="C464" t="s">
        <v>4</v>
      </c>
    </row>
    <row r="465" spans="1:3" x14ac:dyDescent="0.25">
      <c r="A465">
        <v>52</v>
      </c>
      <c r="B465">
        <v>3</v>
      </c>
      <c r="C465" t="str">
        <f>"SELECT  Ch"&amp;A465&amp;".ChildID, MotherID AS PersonID, 1 AS Sex FROM ChildTable AS Ch"&amp;A465&amp;" INNER Join FamilyTable USING (FamilyID) WHERE MotherID&gt;0 AND RelMother=0"</f>
        <v>SELECT  Ch52.ChildID, MotherID AS PersonID, 1 AS Sex FROM ChildTable AS Ch52 INNER Join FamilyTable USING (FamilyID) WHERE MotherID&gt;0 AND RelMother=0</v>
      </c>
    </row>
    <row r="466" spans="1:3" x14ac:dyDescent="0.25">
      <c r="A466">
        <v>52</v>
      </c>
      <c r="B466">
        <v>4</v>
      </c>
      <c r="C466" t="str">
        <f>") AS Fam"&amp;A466&amp;" ON Fam"&amp;A466-1&amp;".PersonID=Fam"&amp;A466&amp;".ChildID"</f>
        <v>) AS Fam52 ON Fam51.PersonID=Fam52.ChildID</v>
      </c>
    </row>
    <row r="467" spans="1:3" x14ac:dyDescent="0.25">
      <c r="A467">
        <v>52</v>
      </c>
      <c r="B467">
        <v>5</v>
      </c>
      <c r="C467" t="s">
        <v>5</v>
      </c>
    </row>
    <row r="468" spans="1:3" x14ac:dyDescent="0.25">
      <c r="A468">
        <v>53</v>
      </c>
      <c r="B468">
        <v>1</v>
      </c>
      <c r="C468" t="str">
        <f>"(SELECT Ch"&amp;A468&amp;".ChildID, FatherID AS PersonID, 0 AS Sex FROM ChildTable AS Ch"&amp;A468&amp;" INNER Join FamilyTable USING (FamilyID) WHERE FatherID&gt;0 AND RelFather=0"</f>
        <v>(SELECT Ch53.ChildID, FatherID AS PersonID, 0 AS Sex FROM ChildTable AS Ch53 INNER Join FamilyTable USING (FamilyID) WHERE FatherID&gt;0 AND RelFather=0</v>
      </c>
    </row>
    <row r="469" spans="1:3" x14ac:dyDescent="0.25">
      <c r="A469">
        <v>53</v>
      </c>
      <c r="B469">
        <v>2</v>
      </c>
      <c r="C469" t="s">
        <v>4</v>
      </c>
    </row>
    <row r="470" spans="1:3" x14ac:dyDescent="0.25">
      <c r="A470">
        <v>53</v>
      </c>
      <c r="B470">
        <v>3</v>
      </c>
      <c r="C470" t="str">
        <f>"SELECT  Ch"&amp;A470&amp;".ChildID, MotherID AS PersonID, 1 AS Sex FROM ChildTable AS Ch"&amp;A470&amp;" INNER Join FamilyTable USING (FamilyID) WHERE MotherID&gt;0 AND RelMother=0"</f>
        <v>SELECT  Ch53.ChildID, MotherID AS PersonID, 1 AS Sex FROM ChildTable AS Ch53 INNER Join FamilyTable USING (FamilyID) WHERE MotherID&gt;0 AND RelMother=0</v>
      </c>
    </row>
    <row r="471" spans="1:3" x14ac:dyDescent="0.25">
      <c r="A471">
        <v>53</v>
      </c>
      <c r="B471">
        <v>4</v>
      </c>
      <c r="C471" t="str">
        <f>") AS Fam"&amp;A471&amp;" ON Fam"&amp;A471-1&amp;".PersonID=Fam"&amp;A471&amp;".ChildID"</f>
        <v>) AS Fam53 ON Fam52.PersonID=Fam53.ChildID</v>
      </c>
    </row>
    <row r="472" spans="1:3" x14ac:dyDescent="0.25">
      <c r="A472">
        <v>53</v>
      </c>
      <c r="B472">
        <v>5</v>
      </c>
      <c r="C472" t="s">
        <v>5</v>
      </c>
    </row>
    <row r="473" spans="1:3" x14ac:dyDescent="0.25">
      <c r="A473">
        <v>54</v>
      </c>
      <c r="B473">
        <v>1</v>
      </c>
      <c r="C473" t="str">
        <f>"(SELECT Ch"&amp;A473&amp;".ChildID, FatherID AS PersonID, 0 AS Sex FROM ChildTable AS Ch"&amp;A473&amp;" INNER Join FamilyTable USING (FamilyID) WHERE FatherID&gt;0 AND RelFather=0"</f>
        <v>(SELECT Ch54.ChildID, FatherID AS PersonID, 0 AS Sex FROM ChildTable AS Ch54 INNER Join FamilyTable USING (FamilyID) WHERE FatherID&gt;0 AND RelFather=0</v>
      </c>
    </row>
    <row r="474" spans="1:3" x14ac:dyDescent="0.25">
      <c r="A474">
        <v>54</v>
      </c>
      <c r="B474">
        <v>2</v>
      </c>
      <c r="C474" t="s">
        <v>4</v>
      </c>
    </row>
    <row r="475" spans="1:3" x14ac:dyDescent="0.25">
      <c r="A475">
        <v>54</v>
      </c>
      <c r="B475">
        <v>3</v>
      </c>
      <c r="C475" t="str">
        <f>"SELECT  Ch"&amp;A475&amp;".ChildID, MotherID AS PersonID, 1 AS Sex FROM ChildTable AS Ch"&amp;A475&amp;" INNER Join FamilyTable USING (FamilyID) WHERE MotherID&gt;0 AND RelMother=0"</f>
        <v>SELECT  Ch54.ChildID, MotherID AS PersonID, 1 AS Sex FROM ChildTable AS Ch54 INNER Join FamilyTable USING (FamilyID) WHERE MotherID&gt;0 AND RelMother=0</v>
      </c>
    </row>
    <row r="476" spans="1:3" x14ac:dyDescent="0.25">
      <c r="A476">
        <v>54</v>
      </c>
      <c r="B476">
        <v>4</v>
      </c>
      <c r="C476" t="str">
        <f>") AS Fam"&amp;A476&amp;" ON Fam"&amp;A476-1&amp;".PersonID=Fam"&amp;A476&amp;".ChildID"</f>
        <v>) AS Fam54 ON Fam53.PersonID=Fam54.ChildID</v>
      </c>
    </row>
    <row r="477" spans="1:3" x14ac:dyDescent="0.25">
      <c r="A477">
        <v>54</v>
      </c>
      <c r="B477">
        <v>5</v>
      </c>
      <c r="C477" t="s">
        <v>5</v>
      </c>
    </row>
    <row r="478" spans="1:3" x14ac:dyDescent="0.25">
      <c r="A478">
        <v>55</v>
      </c>
      <c r="B478">
        <v>1</v>
      </c>
      <c r="C478" t="str">
        <f>"(SELECT Ch"&amp;A478&amp;".ChildID, FatherID AS PersonID, 0 AS Sex FROM ChildTable AS Ch"&amp;A478&amp;" INNER Join FamilyTable USING (FamilyID) WHERE FatherID&gt;0 AND RelFather=0"</f>
        <v>(SELECT Ch55.ChildID, FatherID AS PersonID, 0 AS Sex FROM ChildTable AS Ch55 INNER Join FamilyTable USING (FamilyID) WHERE FatherID&gt;0 AND RelFather=0</v>
      </c>
    </row>
    <row r="479" spans="1:3" x14ac:dyDescent="0.25">
      <c r="A479">
        <v>55</v>
      </c>
      <c r="B479">
        <v>2</v>
      </c>
      <c r="C479" t="s">
        <v>4</v>
      </c>
    </row>
    <row r="480" spans="1:3" x14ac:dyDescent="0.25">
      <c r="A480">
        <v>55</v>
      </c>
      <c r="B480">
        <v>3</v>
      </c>
      <c r="C480" t="str">
        <f>"SELECT  Ch"&amp;A480&amp;".ChildID, MotherID AS PersonID, 1 AS Sex FROM ChildTable AS Ch"&amp;A480&amp;" INNER Join FamilyTable USING (FamilyID) WHERE MotherID&gt;0 AND RelMother=0"</f>
        <v>SELECT  Ch55.ChildID, MotherID AS PersonID, 1 AS Sex FROM ChildTable AS Ch55 INNER Join FamilyTable USING (FamilyID) WHERE MotherID&gt;0 AND RelMother=0</v>
      </c>
    </row>
    <row r="481" spans="1:3" x14ac:dyDescent="0.25">
      <c r="A481">
        <v>55</v>
      </c>
      <c r="B481">
        <v>4</v>
      </c>
      <c r="C481" t="str">
        <f>") AS Fam"&amp;A481&amp;" ON Fam"&amp;A481-1&amp;".PersonID=Fam"&amp;A481&amp;".ChildID"</f>
        <v>) AS Fam55 ON Fam54.PersonID=Fam55.ChildID</v>
      </c>
    </row>
    <row r="482" spans="1:3" x14ac:dyDescent="0.25">
      <c r="A482">
        <v>55</v>
      </c>
      <c r="B482">
        <v>5</v>
      </c>
      <c r="C482" t="s">
        <v>5</v>
      </c>
    </row>
    <row r="483" spans="1:3" x14ac:dyDescent="0.25">
      <c r="A483">
        <v>56</v>
      </c>
      <c r="B483">
        <v>1</v>
      </c>
      <c r="C483" t="str">
        <f>"(SELECT Ch"&amp;A483&amp;".ChildID, FatherID AS PersonID, 0 AS Sex FROM ChildTable AS Ch"&amp;A483&amp;" INNER Join FamilyTable USING (FamilyID) WHERE FatherID&gt;0 AND RelFather=0"</f>
        <v>(SELECT Ch56.ChildID, FatherID AS PersonID, 0 AS Sex FROM ChildTable AS Ch56 INNER Join FamilyTable USING (FamilyID) WHERE FatherID&gt;0 AND RelFather=0</v>
      </c>
    </row>
    <row r="484" spans="1:3" x14ac:dyDescent="0.25">
      <c r="A484">
        <v>56</v>
      </c>
      <c r="B484">
        <v>2</v>
      </c>
      <c r="C484" t="s">
        <v>4</v>
      </c>
    </row>
    <row r="485" spans="1:3" x14ac:dyDescent="0.25">
      <c r="A485">
        <v>56</v>
      </c>
      <c r="B485">
        <v>3</v>
      </c>
      <c r="C485" t="str">
        <f>"SELECT  Ch"&amp;A485&amp;".ChildID, MotherID AS PersonID, 1 AS Sex FROM ChildTable AS Ch"&amp;A485&amp;" INNER Join FamilyTable USING (FamilyID) WHERE MotherID&gt;0 AND RelMother=0"</f>
        <v>SELECT  Ch56.ChildID, MotherID AS PersonID, 1 AS Sex FROM ChildTable AS Ch56 INNER Join FamilyTable USING (FamilyID) WHERE MotherID&gt;0 AND RelMother=0</v>
      </c>
    </row>
    <row r="486" spans="1:3" x14ac:dyDescent="0.25">
      <c r="A486">
        <v>56</v>
      </c>
      <c r="B486">
        <v>4</v>
      </c>
      <c r="C486" t="str">
        <f>") AS Fam"&amp;A486&amp;" ON Fam"&amp;A486-1&amp;".PersonID=Fam"&amp;A486&amp;".ChildID"</f>
        <v>) AS Fam56 ON Fam55.PersonID=Fam56.ChildID</v>
      </c>
    </row>
    <row r="487" spans="1:3" x14ac:dyDescent="0.25">
      <c r="A487">
        <v>56</v>
      </c>
      <c r="B487">
        <v>5</v>
      </c>
      <c r="C487" t="s">
        <v>5</v>
      </c>
    </row>
    <row r="488" spans="1:3" x14ac:dyDescent="0.25">
      <c r="A488">
        <v>57</v>
      </c>
      <c r="B488">
        <v>1</v>
      </c>
      <c r="C488" t="str">
        <f>"(SELECT Ch"&amp;A488&amp;".ChildID, FatherID AS PersonID, 0 AS Sex FROM ChildTable AS Ch"&amp;A488&amp;" INNER Join FamilyTable USING (FamilyID) WHERE FatherID&gt;0 AND RelFather=0"</f>
        <v>(SELECT Ch57.ChildID, FatherID AS PersonID, 0 AS Sex FROM ChildTable AS Ch57 INNER Join FamilyTable USING (FamilyID) WHERE FatherID&gt;0 AND RelFather=0</v>
      </c>
    </row>
    <row r="489" spans="1:3" x14ac:dyDescent="0.25">
      <c r="A489">
        <v>57</v>
      </c>
      <c r="B489">
        <v>2</v>
      </c>
      <c r="C489" t="s">
        <v>4</v>
      </c>
    </row>
    <row r="490" spans="1:3" x14ac:dyDescent="0.25">
      <c r="A490">
        <v>57</v>
      </c>
      <c r="B490">
        <v>3</v>
      </c>
      <c r="C490" t="str">
        <f>"SELECT  Ch"&amp;A490&amp;".ChildID, MotherID AS PersonID, 1 AS Sex FROM ChildTable AS Ch"&amp;A490&amp;" INNER Join FamilyTable USING (FamilyID) WHERE MotherID&gt;0 AND RelMother=0"</f>
        <v>SELECT  Ch57.ChildID, MotherID AS PersonID, 1 AS Sex FROM ChildTable AS Ch57 INNER Join FamilyTable USING (FamilyID) WHERE MotherID&gt;0 AND RelMother=0</v>
      </c>
    </row>
    <row r="491" spans="1:3" x14ac:dyDescent="0.25">
      <c r="A491">
        <v>57</v>
      </c>
      <c r="B491">
        <v>4</v>
      </c>
      <c r="C491" t="str">
        <f>") AS Fam"&amp;A491&amp;" ON Fam"&amp;A491-1&amp;".PersonID=Fam"&amp;A491&amp;".ChildID"</f>
        <v>) AS Fam57 ON Fam56.PersonID=Fam57.ChildID</v>
      </c>
    </row>
    <row r="492" spans="1:3" x14ac:dyDescent="0.25">
      <c r="A492">
        <v>57</v>
      </c>
      <c r="B492">
        <v>5</v>
      </c>
      <c r="C492" t="s">
        <v>5</v>
      </c>
    </row>
    <row r="493" spans="1:3" x14ac:dyDescent="0.25">
      <c r="A493">
        <v>58</v>
      </c>
      <c r="B493">
        <v>1</v>
      </c>
      <c r="C493" t="str">
        <f>"(SELECT Ch"&amp;A493&amp;".ChildID, FatherID AS PersonID, 0 AS Sex FROM ChildTable AS Ch"&amp;A493&amp;" INNER Join FamilyTable USING (FamilyID) WHERE FatherID&gt;0 AND RelFather=0"</f>
        <v>(SELECT Ch58.ChildID, FatherID AS PersonID, 0 AS Sex FROM ChildTable AS Ch58 INNER Join FamilyTable USING (FamilyID) WHERE FatherID&gt;0 AND RelFather=0</v>
      </c>
    </row>
    <row r="494" spans="1:3" x14ac:dyDescent="0.25">
      <c r="A494">
        <v>58</v>
      </c>
      <c r="B494">
        <v>2</v>
      </c>
      <c r="C494" t="s">
        <v>4</v>
      </c>
    </row>
    <row r="495" spans="1:3" x14ac:dyDescent="0.25">
      <c r="A495">
        <v>58</v>
      </c>
      <c r="B495">
        <v>3</v>
      </c>
      <c r="C495" t="str">
        <f>"SELECT  Ch"&amp;A495&amp;".ChildID, MotherID AS PersonID, 1 AS Sex FROM ChildTable AS Ch"&amp;A495&amp;" INNER Join FamilyTable USING (FamilyID) WHERE MotherID&gt;0 AND RelMother=0"</f>
        <v>SELECT  Ch58.ChildID, MotherID AS PersonID, 1 AS Sex FROM ChildTable AS Ch58 INNER Join FamilyTable USING (FamilyID) WHERE MotherID&gt;0 AND RelMother=0</v>
      </c>
    </row>
    <row r="496" spans="1:3" x14ac:dyDescent="0.25">
      <c r="A496">
        <v>58</v>
      </c>
      <c r="B496">
        <v>4</v>
      </c>
      <c r="C496" t="str">
        <f>") AS Fam"&amp;A496&amp;" ON Fam"&amp;A496-1&amp;".PersonID=Fam"&amp;A496&amp;".ChildID"</f>
        <v>) AS Fam58 ON Fam57.PersonID=Fam58.ChildID</v>
      </c>
    </row>
    <row r="497" spans="1:3" x14ac:dyDescent="0.25">
      <c r="A497">
        <v>58</v>
      </c>
      <c r="B497">
        <v>5</v>
      </c>
      <c r="C497" t="s">
        <v>5</v>
      </c>
    </row>
    <row r="498" spans="1:3" x14ac:dyDescent="0.25">
      <c r="A498">
        <v>59</v>
      </c>
      <c r="B498">
        <v>1</v>
      </c>
      <c r="C498" t="str">
        <f>"(SELECT Ch"&amp;A498&amp;".ChildID, FatherID AS PersonID, 0 AS Sex FROM ChildTable AS Ch"&amp;A498&amp;" INNER Join FamilyTable USING (FamilyID) WHERE FatherID&gt;0 AND RelFather=0"</f>
        <v>(SELECT Ch59.ChildID, FatherID AS PersonID, 0 AS Sex FROM ChildTable AS Ch59 INNER Join FamilyTable USING (FamilyID) WHERE FatherID&gt;0 AND RelFather=0</v>
      </c>
    </row>
    <row r="499" spans="1:3" x14ac:dyDescent="0.25">
      <c r="A499">
        <v>59</v>
      </c>
      <c r="B499">
        <v>2</v>
      </c>
      <c r="C499" t="s">
        <v>4</v>
      </c>
    </row>
    <row r="500" spans="1:3" x14ac:dyDescent="0.25">
      <c r="A500">
        <v>59</v>
      </c>
      <c r="B500">
        <v>3</v>
      </c>
      <c r="C500" t="str">
        <f>"SELECT  Ch"&amp;A500&amp;".ChildID, MotherID AS PersonID, 1 AS Sex FROM ChildTable AS Ch"&amp;A500&amp;" INNER Join FamilyTable USING (FamilyID) WHERE MotherID&gt;0 AND RelMother=0"</f>
        <v>SELECT  Ch59.ChildID, MotherID AS PersonID, 1 AS Sex FROM ChildTable AS Ch59 INNER Join FamilyTable USING (FamilyID) WHERE MotherID&gt;0 AND RelMother=0</v>
      </c>
    </row>
    <row r="501" spans="1:3" x14ac:dyDescent="0.25">
      <c r="A501">
        <v>59</v>
      </c>
      <c r="B501">
        <v>4</v>
      </c>
      <c r="C501" t="str">
        <f>") AS Fam"&amp;A501&amp;" ON Fam"&amp;A501-1&amp;".PersonID=Fam"&amp;A501&amp;".ChildID"</f>
        <v>) AS Fam59 ON Fam58.PersonID=Fam59.ChildID</v>
      </c>
    </row>
    <row r="502" spans="1:3" x14ac:dyDescent="0.25">
      <c r="A502">
        <v>59</v>
      </c>
      <c r="B502">
        <v>5</v>
      </c>
      <c r="C502" t="s">
        <v>5</v>
      </c>
    </row>
    <row r="503" spans="1:3" x14ac:dyDescent="0.25">
      <c r="A503">
        <v>60</v>
      </c>
      <c r="B503">
        <v>1</v>
      </c>
      <c r="C503" t="str">
        <f>"(SELECT Ch"&amp;A503&amp;".ChildID, FatherID AS PersonID, 0 AS Sex FROM ChildTable AS Ch"&amp;A503&amp;" INNER Join FamilyTable USING (FamilyID) WHERE FatherID&gt;0 AND RelFather=0"</f>
        <v>(SELECT Ch60.ChildID, FatherID AS PersonID, 0 AS Sex FROM ChildTable AS Ch60 INNER Join FamilyTable USING (FamilyID) WHERE FatherID&gt;0 AND RelFather=0</v>
      </c>
    </row>
    <row r="504" spans="1:3" x14ac:dyDescent="0.25">
      <c r="A504">
        <v>60</v>
      </c>
      <c r="B504">
        <v>2</v>
      </c>
      <c r="C504" t="s">
        <v>4</v>
      </c>
    </row>
    <row r="505" spans="1:3" x14ac:dyDescent="0.25">
      <c r="A505">
        <v>60</v>
      </c>
      <c r="B505">
        <v>3</v>
      </c>
      <c r="C505" t="str">
        <f>"SELECT  Ch"&amp;A505&amp;".ChildID, MotherID AS PersonID, 1 AS Sex FROM ChildTable AS Ch"&amp;A505&amp;" INNER Join FamilyTable USING (FamilyID) WHERE MotherID&gt;0 AND RelMother=0"</f>
        <v>SELECT  Ch60.ChildID, MotherID AS PersonID, 1 AS Sex FROM ChildTable AS Ch60 INNER Join FamilyTable USING (FamilyID) WHERE MotherID&gt;0 AND RelMother=0</v>
      </c>
    </row>
    <row r="506" spans="1:3" x14ac:dyDescent="0.25">
      <c r="A506">
        <v>60</v>
      </c>
      <c r="B506">
        <v>4</v>
      </c>
      <c r="C506" t="str">
        <f>") AS Fam"&amp;A506&amp;" ON Fam"&amp;A506-1&amp;".PersonID=Fam"&amp;A506&amp;".ChildID"</f>
        <v>) AS Fam60 ON Fam59.PersonID=Fam60.ChildID</v>
      </c>
    </row>
    <row r="507" spans="1:3" x14ac:dyDescent="0.25">
      <c r="A507">
        <v>60</v>
      </c>
      <c r="B507">
        <v>5</v>
      </c>
      <c r="C507" t="s">
        <v>5</v>
      </c>
    </row>
    <row r="508" spans="1:3" x14ac:dyDescent="0.25">
      <c r="A508">
        <v>61</v>
      </c>
      <c r="B508">
        <v>1</v>
      </c>
      <c r="C508" t="str">
        <f>"(SELECT Ch"&amp;A508&amp;".ChildID, FatherID AS PersonID, 0 AS Sex FROM ChildTable AS Ch"&amp;A508&amp;" INNER Join FamilyTable USING (FamilyID) WHERE FatherID&gt;0 AND RelFather=0"</f>
        <v>(SELECT Ch61.ChildID, FatherID AS PersonID, 0 AS Sex FROM ChildTable AS Ch61 INNER Join FamilyTable USING (FamilyID) WHERE FatherID&gt;0 AND RelFather=0</v>
      </c>
    </row>
    <row r="509" spans="1:3" x14ac:dyDescent="0.25">
      <c r="A509">
        <v>61</v>
      </c>
      <c r="B509">
        <v>2</v>
      </c>
      <c r="C509" t="s">
        <v>4</v>
      </c>
    </row>
    <row r="510" spans="1:3" x14ac:dyDescent="0.25">
      <c r="A510">
        <v>61</v>
      </c>
      <c r="B510">
        <v>3</v>
      </c>
      <c r="C510" t="str">
        <f>"SELECT  Ch"&amp;A510&amp;".ChildID, MotherID AS PersonID, 1 AS Sex FROM ChildTable AS Ch"&amp;A510&amp;" INNER Join FamilyTable USING (FamilyID) WHERE MotherID&gt;0 AND RelMother=0"</f>
        <v>SELECT  Ch61.ChildID, MotherID AS PersonID, 1 AS Sex FROM ChildTable AS Ch61 INNER Join FamilyTable USING (FamilyID) WHERE MotherID&gt;0 AND RelMother=0</v>
      </c>
    </row>
    <row r="511" spans="1:3" x14ac:dyDescent="0.25">
      <c r="A511">
        <v>61</v>
      </c>
      <c r="B511">
        <v>4</v>
      </c>
      <c r="C511" t="str">
        <f>") AS Fam"&amp;A511&amp;" ON Fam"&amp;A511-1&amp;".PersonID=Fam"&amp;A511&amp;".ChildID"</f>
        <v>) AS Fam61 ON Fam60.PersonID=Fam61.ChildID</v>
      </c>
    </row>
    <row r="512" spans="1:3" x14ac:dyDescent="0.25">
      <c r="A512">
        <v>61</v>
      </c>
      <c r="B512">
        <v>5</v>
      </c>
      <c r="C512" t="s">
        <v>5</v>
      </c>
    </row>
    <row r="513" spans="1:3" x14ac:dyDescent="0.25">
      <c r="A513">
        <v>62</v>
      </c>
      <c r="B513">
        <v>1</v>
      </c>
      <c r="C513" t="str">
        <f>"(SELECT Ch"&amp;A513&amp;".ChildID, FatherID AS PersonID, 0 AS Sex FROM ChildTable AS Ch"&amp;A513&amp;" INNER Join FamilyTable USING (FamilyID) WHERE FatherID&gt;0 AND RelFather=0"</f>
        <v>(SELECT Ch62.ChildID, FatherID AS PersonID, 0 AS Sex FROM ChildTable AS Ch62 INNER Join FamilyTable USING (FamilyID) WHERE FatherID&gt;0 AND RelFather=0</v>
      </c>
    </row>
    <row r="514" spans="1:3" x14ac:dyDescent="0.25">
      <c r="A514">
        <v>62</v>
      </c>
      <c r="B514">
        <v>2</v>
      </c>
      <c r="C514" t="s">
        <v>4</v>
      </c>
    </row>
    <row r="515" spans="1:3" x14ac:dyDescent="0.25">
      <c r="A515">
        <v>62</v>
      </c>
      <c r="B515">
        <v>3</v>
      </c>
      <c r="C515" t="str">
        <f>"SELECT  Ch"&amp;A515&amp;".ChildID, MotherID AS PersonID, 1 AS Sex FROM ChildTable AS Ch"&amp;A515&amp;" INNER Join FamilyTable USING (FamilyID) WHERE MotherID&gt;0 AND RelMother=0"</f>
        <v>SELECT  Ch62.ChildID, MotherID AS PersonID, 1 AS Sex FROM ChildTable AS Ch62 INNER Join FamilyTable USING (FamilyID) WHERE MotherID&gt;0 AND RelMother=0</v>
      </c>
    </row>
    <row r="516" spans="1:3" x14ac:dyDescent="0.25">
      <c r="A516">
        <v>62</v>
      </c>
      <c r="B516">
        <v>4</v>
      </c>
      <c r="C516" t="str">
        <f>") AS Fam"&amp;A516&amp;" ON Fam"&amp;A516-1&amp;".PersonID=Fam"&amp;A516&amp;".ChildID"</f>
        <v>) AS Fam62 ON Fam61.PersonID=Fam62.ChildID</v>
      </c>
    </row>
    <row r="517" spans="1:3" x14ac:dyDescent="0.25">
      <c r="A517">
        <v>62</v>
      </c>
      <c r="B517">
        <v>5</v>
      </c>
      <c r="C517" t="s">
        <v>5</v>
      </c>
    </row>
    <row r="518" spans="1:3" x14ac:dyDescent="0.25">
      <c r="A518">
        <v>63</v>
      </c>
      <c r="B518">
        <v>1</v>
      </c>
      <c r="C518" t="str">
        <f>"(SELECT Ch"&amp;A518&amp;".ChildID, FatherID AS PersonID, 0 AS Sex FROM ChildTable AS Ch"&amp;A518&amp;" INNER Join FamilyTable USING (FamilyID) WHERE FatherID&gt;0 AND RelFather=0"</f>
        <v>(SELECT Ch63.ChildID, FatherID AS PersonID, 0 AS Sex FROM ChildTable AS Ch63 INNER Join FamilyTable USING (FamilyID) WHERE FatherID&gt;0 AND RelFather=0</v>
      </c>
    </row>
    <row r="519" spans="1:3" x14ac:dyDescent="0.25">
      <c r="A519">
        <v>63</v>
      </c>
      <c r="B519">
        <v>2</v>
      </c>
      <c r="C519" t="s">
        <v>4</v>
      </c>
    </row>
    <row r="520" spans="1:3" x14ac:dyDescent="0.25">
      <c r="A520">
        <v>63</v>
      </c>
      <c r="B520">
        <v>3</v>
      </c>
      <c r="C520" t="str">
        <f>"SELECT  Ch"&amp;A520&amp;".ChildID, MotherID AS PersonID, 1 AS Sex FROM ChildTable AS Ch"&amp;A520&amp;" INNER Join FamilyTable USING (FamilyID) WHERE MotherID&gt;0 AND RelMother=0"</f>
        <v>SELECT  Ch63.ChildID, MotherID AS PersonID, 1 AS Sex FROM ChildTable AS Ch63 INNER Join FamilyTable USING (FamilyID) WHERE MotherID&gt;0 AND RelMother=0</v>
      </c>
    </row>
    <row r="521" spans="1:3" x14ac:dyDescent="0.25">
      <c r="A521">
        <v>63</v>
      </c>
      <c r="B521">
        <v>4</v>
      </c>
      <c r="C521" t="str">
        <f>") AS Fam"&amp;A521&amp;" ON Fam"&amp;A521-1&amp;".PersonID=Fam"&amp;A521&amp;".ChildID"</f>
        <v>) AS Fam63 ON Fam62.PersonID=Fam63.ChildID</v>
      </c>
    </row>
    <row r="522" spans="1:3" x14ac:dyDescent="0.25">
      <c r="A522">
        <v>63</v>
      </c>
      <c r="B522">
        <v>5</v>
      </c>
      <c r="C522" t="s">
        <v>5</v>
      </c>
    </row>
    <row r="523" spans="1:3" x14ac:dyDescent="0.25">
      <c r="A523">
        <v>64</v>
      </c>
      <c r="B523">
        <v>1</v>
      </c>
      <c r="C523" t="str">
        <f>"(SELECT Ch"&amp;A523&amp;".ChildID, FatherID AS PersonID, 0 AS Sex FROM ChildTable AS Ch"&amp;A523&amp;" INNER Join FamilyTable USING (FamilyID) WHERE FatherID&gt;0 AND RelFather=0"</f>
        <v>(SELECT Ch64.ChildID, FatherID AS PersonID, 0 AS Sex FROM ChildTable AS Ch64 INNER Join FamilyTable USING (FamilyID) WHERE FatherID&gt;0 AND RelFather=0</v>
      </c>
    </row>
    <row r="524" spans="1:3" x14ac:dyDescent="0.25">
      <c r="A524">
        <v>64</v>
      </c>
      <c r="B524">
        <v>2</v>
      </c>
      <c r="C524" t="s">
        <v>4</v>
      </c>
    </row>
    <row r="525" spans="1:3" x14ac:dyDescent="0.25">
      <c r="A525">
        <v>64</v>
      </c>
      <c r="B525">
        <v>3</v>
      </c>
      <c r="C525" t="str">
        <f>"SELECT  Ch"&amp;A525&amp;".ChildID, MotherID AS PersonID, 1 AS Sex FROM ChildTable AS Ch"&amp;A525&amp;" INNER Join FamilyTable USING (FamilyID) WHERE MotherID&gt;0 AND RelMother=0"</f>
        <v>SELECT  Ch64.ChildID, MotherID AS PersonID, 1 AS Sex FROM ChildTable AS Ch64 INNER Join FamilyTable USING (FamilyID) WHERE MotherID&gt;0 AND RelMother=0</v>
      </c>
    </row>
    <row r="526" spans="1:3" x14ac:dyDescent="0.25">
      <c r="A526">
        <v>64</v>
      </c>
      <c r="B526">
        <v>4</v>
      </c>
      <c r="C526" t="str">
        <f>") AS Fam"&amp;A526&amp;" ON Fam"&amp;A526-1&amp;".PersonID=Fam"&amp;A526&amp;".ChildID"</f>
        <v>) AS Fam64 ON Fam63.PersonID=Fam64.ChildID</v>
      </c>
    </row>
    <row r="528" spans="1:3" x14ac:dyDescent="0.25">
      <c r="C528" t="s">
        <v>6</v>
      </c>
    </row>
    <row r="529" spans="3:3" x14ac:dyDescent="0.25">
      <c r="C529" t="s">
        <v>7</v>
      </c>
    </row>
    <row r="530" spans="3:3" x14ac:dyDescent="0.25">
      <c r="C530" t="s">
        <v>8</v>
      </c>
    </row>
    <row r="531" spans="3:3" x14ac:dyDescent="0.25">
      <c r="C531" t="s">
        <v>9</v>
      </c>
    </row>
    <row r="532" spans="3:3" x14ac:dyDescent="0.25">
      <c r="C532" t="s">
        <v>10</v>
      </c>
    </row>
    <row r="533" spans="3:3" x14ac:dyDescent="0.25">
      <c r="C533" t="s">
        <v>14</v>
      </c>
    </row>
    <row r="534" spans="3:3" x14ac:dyDescent="0.25">
      <c r="C534" t="s">
        <v>11</v>
      </c>
    </row>
  </sheetData>
  <sortState ref="A200:C516">
    <sortCondition ref="A200:A516"/>
    <sortCondition ref="B200:B5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Holden</dc:creator>
  <cp:lastModifiedBy>Tom Holden</cp:lastModifiedBy>
  <dcterms:created xsi:type="dcterms:W3CDTF">2012-01-13T15:42:40Z</dcterms:created>
  <dcterms:modified xsi:type="dcterms:W3CDTF">2012-01-15T04:11:47Z</dcterms:modified>
</cp:coreProperties>
</file>